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7BEA3A67-B627-4907-974B-D6C50C3F7B59}" xr6:coauthVersionLast="47" xr6:coauthVersionMax="47" xr10:uidLastSave="{00000000-0000-0000-0000-000000000000}"/>
  <bookViews>
    <workbookView xWindow="-108" yWindow="-108" windowWidth="30936" windowHeight="16776" xr2:uid="{A442EEAD-5118-4D9B-8D69-9D05726F3F00}"/>
  </bookViews>
  <sheets>
    <sheet name="Master File " sheetId="2" r:id="rId1"/>
    <sheet name="Sheet1" sheetId="1" r:id="rId2"/>
  </sheets>
  <definedNames>
    <definedName name="_xlnm._FilterDatabase" localSheetId="0" hidden="1">'Master File '!$A$2:$L$65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" i="2" l="1"/>
  <c r="E65" i="2"/>
  <c r="H65" i="2" s="1"/>
  <c r="J64" i="2"/>
  <c r="I64" i="2"/>
  <c r="H64" i="2"/>
  <c r="L64" i="2" s="1"/>
  <c r="E64" i="2"/>
  <c r="I63" i="2"/>
  <c r="E63" i="2"/>
  <c r="H63" i="2" s="1"/>
  <c r="I62" i="2"/>
  <c r="E62" i="2"/>
  <c r="H62" i="2" s="1"/>
  <c r="I61" i="2"/>
  <c r="E61" i="2"/>
  <c r="H61" i="2" s="1"/>
  <c r="I60" i="2"/>
  <c r="E60" i="2"/>
  <c r="H60" i="2" s="1"/>
  <c r="L59" i="2"/>
  <c r="K59" i="2"/>
  <c r="I59" i="2"/>
  <c r="H59" i="2"/>
  <c r="J59" i="2" s="1"/>
  <c r="E59" i="2"/>
  <c r="I58" i="2"/>
  <c r="E58" i="2"/>
  <c r="H58" i="2" s="1"/>
  <c r="K57" i="2"/>
  <c r="I57" i="2"/>
  <c r="H57" i="2"/>
  <c r="L57" i="2" s="1"/>
  <c r="L56" i="2"/>
  <c r="J56" i="2"/>
  <c r="I56" i="2"/>
  <c r="H56" i="2"/>
  <c r="K56" i="2" s="1"/>
  <c r="L55" i="2"/>
  <c r="J55" i="2"/>
  <c r="I55" i="2"/>
  <c r="H55" i="2"/>
  <c r="K55" i="2" s="1"/>
  <c r="L54" i="2"/>
  <c r="K54" i="2"/>
  <c r="J54" i="2"/>
  <c r="I54" i="2"/>
  <c r="H54" i="2"/>
  <c r="L53" i="2"/>
  <c r="K53" i="2"/>
  <c r="I53" i="2"/>
  <c r="H53" i="2"/>
  <c r="J53" i="2" s="1"/>
  <c r="E53" i="2"/>
  <c r="I52" i="2"/>
  <c r="E52" i="2"/>
  <c r="H52" i="2" s="1"/>
  <c r="I51" i="2"/>
  <c r="E51" i="2"/>
  <c r="H51" i="2" s="1"/>
  <c r="J50" i="2"/>
  <c r="I50" i="2"/>
  <c r="H50" i="2"/>
  <c r="L50" i="2" s="1"/>
  <c r="E50" i="2"/>
  <c r="I49" i="2"/>
  <c r="E49" i="2"/>
  <c r="H49" i="2" s="1"/>
  <c r="I48" i="2"/>
  <c r="E48" i="2"/>
  <c r="H48" i="2" s="1"/>
  <c r="I47" i="2"/>
  <c r="E47" i="2"/>
  <c r="H47" i="2" s="1"/>
  <c r="I46" i="2"/>
  <c r="E46" i="2"/>
  <c r="H46" i="2" s="1"/>
  <c r="L45" i="2"/>
  <c r="K45" i="2"/>
  <c r="I45" i="2"/>
  <c r="H45" i="2"/>
  <c r="J45" i="2" s="1"/>
  <c r="E45" i="2"/>
  <c r="I44" i="2"/>
  <c r="E44" i="2"/>
  <c r="H44" i="2" s="1"/>
  <c r="I43" i="2"/>
  <c r="E43" i="2"/>
  <c r="H43" i="2" s="1"/>
  <c r="J42" i="2"/>
  <c r="I42" i="2"/>
  <c r="H42" i="2"/>
  <c r="L42" i="2" s="1"/>
  <c r="E42" i="2"/>
  <c r="I41" i="2"/>
  <c r="E41" i="2"/>
  <c r="H41" i="2" s="1"/>
  <c r="I40" i="2"/>
  <c r="E40" i="2"/>
  <c r="H40" i="2" s="1"/>
  <c r="I39" i="2"/>
  <c r="E39" i="2"/>
  <c r="H39" i="2" s="1"/>
  <c r="I38" i="2"/>
  <c r="E38" i="2"/>
  <c r="H38" i="2" s="1"/>
  <c r="L37" i="2"/>
  <c r="K37" i="2"/>
  <c r="I37" i="2"/>
  <c r="H37" i="2"/>
  <c r="J37" i="2" s="1"/>
  <c r="E37" i="2"/>
  <c r="I36" i="2"/>
  <c r="E36" i="2"/>
  <c r="H36" i="2" s="1"/>
  <c r="I35" i="2"/>
  <c r="E35" i="2"/>
  <c r="H35" i="2" s="1"/>
  <c r="J34" i="2"/>
  <c r="I34" i="2"/>
  <c r="H34" i="2"/>
  <c r="L34" i="2" s="1"/>
  <c r="E34" i="2"/>
  <c r="I33" i="2"/>
  <c r="E33" i="2"/>
  <c r="H33" i="2" s="1"/>
  <c r="I32" i="2"/>
  <c r="E32" i="2"/>
  <c r="H32" i="2" s="1"/>
  <c r="I31" i="2"/>
  <c r="E31" i="2"/>
  <c r="H31" i="2" s="1"/>
  <c r="I30" i="2"/>
  <c r="E30" i="2"/>
  <c r="H30" i="2" s="1"/>
  <c r="L29" i="2"/>
  <c r="K29" i="2"/>
  <c r="I29" i="2"/>
  <c r="H29" i="2"/>
  <c r="J29" i="2" s="1"/>
  <c r="E29" i="2"/>
  <c r="I28" i="2"/>
  <c r="E28" i="2"/>
  <c r="H28" i="2" s="1"/>
  <c r="I27" i="2"/>
  <c r="E27" i="2"/>
  <c r="H27" i="2" s="1"/>
  <c r="J26" i="2"/>
  <c r="I26" i="2"/>
  <c r="H26" i="2"/>
  <c r="L26" i="2" s="1"/>
  <c r="E26" i="2"/>
  <c r="I25" i="2"/>
  <c r="E25" i="2"/>
  <c r="H25" i="2" s="1"/>
  <c r="I24" i="2"/>
  <c r="E24" i="2"/>
  <c r="H24" i="2" s="1"/>
  <c r="I23" i="2"/>
  <c r="E23" i="2"/>
  <c r="H23" i="2" s="1"/>
  <c r="I22" i="2"/>
  <c r="E22" i="2"/>
  <c r="H22" i="2" s="1"/>
  <c r="L21" i="2"/>
  <c r="K21" i="2"/>
  <c r="I21" i="2"/>
  <c r="H21" i="2"/>
  <c r="J21" i="2" s="1"/>
  <c r="E21" i="2"/>
  <c r="I20" i="2"/>
  <c r="E20" i="2"/>
  <c r="H20" i="2" s="1"/>
  <c r="I19" i="2"/>
  <c r="E19" i="2"/>
  <c r="H19" i="2" s="1"/>
  <c r="J18" i="2"/>
  <c r="I18" i="2"/>
  <c r="H18" i="2"/>
  <c r="L18" i="2" s="1"/>
  <c r="E18" i="2"/>
  <c r="I17" i="2"/>
  <c r="E17" i="2"/>
  <c r="H17" i="2" s="1"/>
  <c r="I16" i="2"/>
  <c r="E16" i="2"/>
  <c r="H16" i="2" s="1"/>
  <c r="I15" i="2"/>
  <c r="E15" i="2"/>
  <c r="H15" i="2" s="1"/>
  <c r="I14" i="2"/>
  <c r="E14" i="2"/>
  <c r="H14" i="2" s="1"/>
  <c r="L13" i="2"/>
  <c r="K13" i="2"/>
  <c r="I13" i="2"/>
  <c r="H13" i="2"/>
  <c r="J13" i="2" s="1"/>
  <c r="E13" i="2"/>
  <c r="I12" i="2"/>
  <c r="E12" i="2"/>
  <c r="H12" i="2" s="1"/>
  <c r="I11" i="2"/>
  <c r="E11" i="2"/>
  <c r="H11" i="2" s="1"/>
  <c r="J10" i="2"/>
  <c r="I10" i="2"/>
  <c r="H10" i="2"/>
  <c r="L10" i="2" s="1"/>
  <c r="E10" i="2"/>
  <c r="I9" i="2"/>
  <c r="E9" i="2"/>
  <c r="H9" i="2" s="1"/>
  <c r="I8" i="2"/>
  <c r="E8" i="2"/>
  <c r="H8" i="2" s="1"/>
  <c r="I7" i="2"/>
  <c r="E7" i="2"/>
  <c r="H7" i="2" s="1"/>
  <c r="I6" i="2"/>
  <c r="G6" i="2"/>
  <c r="E6" i="2"/>
  <c r="H6" i="2" s="1"/>
  <c r="L11" i="2" l="1"/>
  <c r="K11" i="2"/>
  <c r="J11" i="2"/>
  <c r="L24" i="2"/>
  <c r="K24" i="2"/>
  <c r="J24" i="2"/>
  <c r="J6" i="2"/>
  <c r="L6" i="2"/>
  <c r="K6" i="2"/>
  <c r="L49" i="2"/>
  <c r="K49" i="2"/>
  <c r="J49" i="2"/>
  <c r="L31" i="2"/>
  <c r="K31" i="2"/>
  <c r="J31" i="2"/>
  <c r="L65" i="2"/>
  <c r="K65" i="2"/>
  <c r="J65" i="2"/>
  <c r="L7" i="2"/>
  <c r="K7" i="2"/>
  <c r="J7" i="2"/>
  <c r="L44" i="2"/>
  <c r="K44" i="2"/>
  <c r="J44" i="2"/>
  <c r="L20" i="2"/>
  <c r="K20" i="2"/>
  <c r="J20" i="2"/>
  <c r="L32" i="2"/>
  <c r="K32" i="2"/>
  <c r="J32" i="2"/>
  <c r="L8" i="2"/>
  <c r="K8" i="2"/>
  <c r="J8" i="2"/>
  <c r="J38" i="2"/>
  <c r="L38" i="2"/>
  <c r="K38" i="2"/>
  <c r="L23" i="2"/>
  <c r="K23" i="2"/>
  <c r="J23" i="2"/>
  <c r="L36" i="2"/>
  <c r="K36" i="2"/>
  <c r="J36" i="2"/>
  <c r="L12" i="2"/>
  <c r="K12" i="2"/>
  <c r="J12" i="2"/>
  <c r="L58" i="2"/>
  <c r="K58" i="2"/>
  <c r="J58" i="2"/>
  <c r="J30" i="2"/>
  <c r="L30" i="2"/>
  <c r="K30" i="2"/>
  <c r="L43" i="2"/>
  <c r="K43" i="2"/>
  <c r="J43" i="2"/>
  <c r="L19" i="2"/>
  <c r="K19" i="2"/>
  <c r="J19" i="2"/>
  <c r="J14" i="2"/>
  <c r="L14" i="2"/>
  <c r="K14" i="2"/>
  <c r="L51" i="2"/>
  <c r="K51" i="2"/>
  <c r="J51" i="2"/>
  <c r="K9" i="2"/>
  <c r="L9" i="2"/>
  <c r="J9" i="2"/>
  <c r="L27" i="2"/>
  <c r="J27" i="2"/>
  <c r="K27" i="2"/>
  <c r="L39" i="2"/>
  <c r="K39" i="2"/>
  <c r="J39" i="2"/>
  <c r="L15" i="2"/>
  <c r="K15" i="2"/>
  <c r="J15" i="2"/>
  <c r="L52" i="2"/>
  <c r="K52" i="2"/>
  <c r="J52" i="2"/>
  <c r="L61" i="2"/>
  <c r="K61" i="2"/>
  <c r="J61" i="2"/>
  <c r="L25" i="2"/>
  <c r="K25" i="2"/>
  <c r="J25" i="2"/>
  <c r="L33" i="2"/>
  <c r="K33" i="2"/>
  <c r="J33" i="2"/>
  <c r="J60" i="2"/>
  <c r="L60" i="2"/>
  <c r="K60" i="2"/>
  <c r="L28" i="2"/>
  <c r="K28" i="2"/>
  <c r="J28" i="2"/>
  <c r="L40" i="2"/>
  <c r="K40" i="2"/>
  <c r="J40" i="2"/>
  <c r="L16" i="2"/>
  <c r="K16" i="2"/>
  <c r="J16" i="2"/>
  <c r="J46" i="2"/>
  <c r="L46" i="2"/>
  <c r="K46" i="2"/>
  <c r="L62" i="2"/>
  <c r="K62" i="2"/>
  <c r="J62" i="2"/>
  <c r="J22" i="2"/>
  <c r="L22" i="2"/>
  <c r="K22" i="2"/>
  <c r="L41" i="2"/>
  <c r="K41" i="2"/>
  <c r="J41" i="2"/>
  <c r="K17" i="2"/>
  <c r="L17" i="2"/>
  <c r="J17" i="2"/>
  <c r="L35" i="2"/>
  <c r="K35" i="2"/>
  <c r="J35" i="2"/>
  <c r="L47" i="2"/>
  <c r="K47" i="2"/>
  <c r="J47" i="2"/>
  <c r="L63" i="2"/>
  <c r="K63" i="2"/>
  <c r="J63" i="2"/>
  <c r="L48" i="2"/>
  <c r="K48" i="2"/>
  <c r="J48" i="2"/>
  <c r="K10" i="2"/>
  <c r="K18" i="2"/>
  <c r="K26" i="2"/>
  <c r="K34" i="2"/>
  <c r="K42" i="2"/>
  <c r="K50" i="2"/>
  <c r="K64" i="2"/>
  <c r="J57" i="2"/>
</calcChain>
</file>

<file path=xl/sharedStrings.xml><?xml version="1.0" encoding="utf-8"?>
<sst xmlns="http://schemas.openxmlformats.org/spreadsheetml/2006/main" count="80" uniqueCount="32">
  <si>
    <t>Code</t>
  </si>
  <si>
    <t xml:space="preserve">Location </t>
  </si>
  <si>
    <t xml:space="preserve">Incentive Distrbution </t>
  </si>
  <si>
    <t xml:space="preserve">Cood </t>
  </si>
  <si>
    <t xml:space="preserve">Month </t>
  </si>
  <si>
    <t xml:space="preserve">Reg Target </t>
  </si>
  <si>
    <t xml:space="preserve">Super Target </t>
  </si>
  <si>
    <t xml:space="preserve">Actual </t>
  </si>
  <si>
    <t>Balance</t>
  </si>
  <si>
    <t xml:space="preserve">Employee Incentive </t>
  </si>
  <si>
    <t xml:space="preserve">Company Earn </t>
  </si>
  <si>
    <t>Sup 30%</t>
  </si>
  <si>
    <t>Admin 20%</t>
  </si>
  <si>
    <t>Coaches50%</t>
  </si>
  <si>
    <t>Sept</t>
  </si>
  <si>
    <t>Oct</t>
  </si>
  <si>
    <t>Nov</t>
  </si>
  <si>
    <t>Dec</t>
  </si>
  <si>
    <t>Jan</t>
  </si>
  <si>
    <t>Feb</t>
  </si>
  <si>
    <t>Mar</t>
  </si>
  <si>
    <t>Apr</t>
  </si>
  <si>
    <t xml:space="preserve">May </t>
  </si>
  <si>
    <t xml:space="preserve">Jun </t>
  </si>
  <si>
    <t>July</t>
  </si>
  <si>
    <t xml:space="preserve">August </t>
  </si>
  <si>
    <t>عاوز هنا معادلة في خانة H7</t>
  </si>
  <si>
    <t>اذا كان E6&lt;=(F6)</t>
  </si>
  <si>
    <t>وفي حال من 2001 إلى 5000 يكون النسبة 2%</t>
  </si>
  <si>
    <t>بقيمة من صفر إلى 2000 يكون النسبة 1%</t>
  </si>
  <si>
    <t>وفي حال من 5001 إلى 7000 يكون النسبة 3%</t>
  </si>
  <si>
    <t>وفي حال من 7001 إلى 10000 يكون النسبة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</si>
</sst>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.000_);_(* \(#,##0.000\);_(* &quot;-&quot;???_);_(@_)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sz val="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595959"/>
      </patternFill>
    </fill>
    <fill>
      <patternFill patternType="solid">
        <fgColor theme="0"/>
        <bgColor rgb="FF7F7F7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textRotation="90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41" fontId="4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3" fontId="5" fillId="2" borderId="1" xfId="0" applyNumberFormat="1" applyFont="1" applyFill="1" applyBorder="1" applyAlignment="1">
      <alignment horizontal="center" vertical="center"/>
    </xf>
    <xf numFmtId="43" fontId="4" fillId="3" borderId="1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939800</xdr:colOff>
      <xdr:row>5</xdr:row>
      <xdr:rowOff>76200</xdr:rowOff>
    </xdr:from>
    <xdr:to>
      <xdr:col>13</xdr:col>
      <xdr:colOff>63500</xdr:colOff>
      <xdr:row>5</xdr:row>
      <xdr:rowOff>95250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FF9A30B-56D7-9DAA-C0F8-845CB7DD4A3C}"/>
            </a:ext>
          </a:extLst>
        </xdr:cNvPr>
        <xdr:cNvCxnSpPr/>
      </xdr:nvCxnSpPr>
      <xdr:spPr>
        <a:xfrm>
          <a:off x="8020050" y="1155700"/>
          <a:ext cx="5746750" cy="190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418F-7EC2-42CE-9B80-E015C7B4D9E5}">
  <sheetPr>
    <pageSetUpPr fitToPage="1"/>
  </sheetPr>
  <dimension ref="A1:N1000"/>
  <sheetViews>
    <sheetView tabSelected="1" zoomScale="120" zoomScaleNormal="120" workbookViewId="0">
      <selection activeCell="L8" sqref="L8"/>
    </sheetView>
  </sheetViews>
  <sheetFormatPr defaultColWidth="14.44140625" defaultRowHeight="15" customHeight="1" x14ac:dyDescent="0.3"/>
  <cols>
    <col min="1" max="1" width="6.88671875" style="1" customWidth="1"/>
    <col min="2" max="2" width="7.44140625" style="1" customWidth="1"/>
    <col min="3" max="3" width="10.77734375" style="9" customWidth="1"/>
    <col min="4" max="5" width="15.6640625" style="9" customWidth="1"/>
    <col min="6" max="6" width="16.33203125" style="9" bestFit="1" customWidth="1"/>
    <col min="7" max="7" width="16.33203125" style="9" customWidth="1"/>
    <col min="8" max="8" width="19.5546875" style="9" bestFit="1" customWidth="1"/>
    <col min="9" max="9" width="15.6640625" style="9" customWidth="1"/>
    <col min="10" max="10" width="5.77734375" style="10" customWidth="1"/>
    <col min="11" max="12" width="5.77734375" style="11" customWidth="1"/>
    <col min="13" max="13" width="2.6640625" style="2" customWidth="1"/>
    <col min="14" max="14" width="57.44140625" style="2" customWidth="1"/>
    <col min="15" max="16384" width="14.44140625" style="2"/>
  </cols>
  <sheetData>
    <row r="1" spans="1:14" ht="15" customHeight="1" thickBot="1" x14ac:dyDescent="0.3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/>
      <c r="H1" s="1">
        <v>7</v>
      </c>
      <c r="I1" s="1">
        <v>8</v>
      </c>
      <c r="J1" s="1">
        <v>9</v>
      </c>
      <c r="K1" s="1">
        <v>10</v>
      </c>
      <c r="L1" s="1">
        <v>11</v>
      </c>
    </row>
    <row r="2" spans="1:14" s="4" customFormat="1" ht="15" customHeight="1" thickTop="1" thickBot="1" x14ac:dyDescent="0.35">
      <c r="A2" s="3" t="s">
        <v>0</v>
      </c>
      <c r="B2" s="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s="4" customFormat="1" ht="15" customHeight="1" thickTop="1" thickBot="1" x14ac:dyDescent="0.35">
      <c r="A3" s="3"/>
      <c r="B3" s="3"/>
      <c r="C3" s="6"/>
      <c r="D3" s="13"/>
      <c r="E3" s="13"/>
      <c r="F3" s="13"/>
      <c r="G3" s="13"/>
      <c r="H3" s="13"/>
      <c r="I3" s="13"/>
      <c r="J3" s="13"/>
      <c r="K3" s="13"/>
      <c r="L3" s="13"/>
    </row>
    <row r="4" spans="1:14" s="4" customFormat="1" ht="15.6" thickTop="1" thickBot="1" x14ac:dyDescent="0.35">
      <c r="A4" s="3"/>
      <c r="B4" s="3"/>
      <c r="C4" s="13"/>
      <c r="D4" s="13"/>
      <c r="E4" s="13"/>
      <c r="F4" s="13"/>
      <c r="G4" s="13"/>
      <c r="H4" s="13"/>
      <c r="I4" s="13"/>
      <c r="J4" s="14" t="s">
        <v>2</v>
      </c>
      <c r="K4" s="14"/>
      <c r="L4" s="14"/>
    </row>
    <row r="5" spans="1:14" s="4" customFormat="1" ht="24.9" customHeight="1" thickTop="1" thickBot="1" x14ac:dyDescent="0.35">
      <c r="A5" s="3" t="s">
        <v>3</v>
      </c>
      <c r="B5" s="3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8" t="s">
        <v>11</v>
      </c>
      <c r="K5" s="15" t="s">
        <v>12</v>
      </c>
      <c r="L5" s="15" t="s">
        <v>13</v>
      </c>
    </row>
    <row r="6" spans="1:14" s="4" customFormat="1" ht="24.9" customHeight="1" thickTop="1" thickBot="1" x14ac:dyDescent="0.35">
      <c r="A6" s="5">
        <v>1109</v>
      </c>
      <c r="B6" s="6"/>
      <c r="C6" s="6" t="s">
        <v>14</v>
      </c>
      <c r="D6" s="7">
        <v>10000</v>
      </c>
      <c r="E6" s="7">
        <f>(D6*5/100)+D6</f>
        <v>10500</v>
      </c>
      <c r="F6" s="7">
        <v>12811.05</v>
      </c>
      <c r="G6" s="7">
        <f>F6-D6</f>
        <v>2811.0499999999993</v>
      </c>
      <c r="H6" s="7">
        <f>IF(E6&lt;=(F6),F6*1/100,0)</f>
        <v>128.1105</v>
      </c>
      <c r="I6" s="7">
        <f t="shared" ref="I6:I65" si="0">F6-D6</f>
        <v>2811.0499999999993</v>
      </c>
      <c r="J6" s="8">
        <f t="shared" ref="J6:J65" si="1">H6*30/100</f>
        <v>38.433149999999998</v>
      </c>
      <c r="K6" s="8">
        <f t="shared" ref="K6:K65" si="2">H6*20/100</f>
        <v>25.6221</v>
      </c>
      <c r="L6" s="8">
        <f t="shared" ref="L6:L65" si="3">H6*50/100</f>
        <v>64.055250000000001</v>
      </c>
      <c r="N6" s="16" t="s">
        <v>26</v>
      </c>
    </row>
    <row r="7" spans="1:14" s="4" customFormat="1" ht="24.9" customHeight="1" thickTop="1" thickBot="1" x14ac:dyDescent="0.35">
      <c r="A7" s="5">
        <v>1110</v>
      </c>
      <c r="B7" s="6"/>
      <c r="C7" s="6" t="s">
        <v>15</v>
      </c>
      <c r="D7" s="7">
        <v>10000</v>
      </c>
      <c r="E7" s="7">
        <f>(D7*5/100)+D7</f>
        <v>10500</v>
      </c>
      <c r="F7" s="7">
        <v>0</v>
      </c>
      <c r="G7" s="7"/>
      <c r="H7" s="7">
        <f t="shared" ref="H7:H65" si="4">IF(E7&lt;=(F7),F7*1/100,0)</f>
        <v>0</v>
      </c>
      <c r="I7" s="7">
        <f t="shared" si="0"/>
        <v>-10000</v>
      </c>
      <c r="J7" s="8">
        <f t="shared" si="1"/>
        <v>0</v>
      </c>
      <c r="K7" s="8">
        <f t="shared" si="2"/>
        <v>0</v>
      </c>
      <c r="L7" s="8">
        <f t="shared" si="3"/>
        <v>0</v>
      </c>
      <c r="N7" s="16" t="s">
        <v>27</v>
      </c>
    </row>
    <row r="8" spans="1:14" s="4" customFormat="1" ht="24.9" customHeight="1" thickTop="1" thickBot="1" x14ac:dyDescent="0.35">
      <c r="A8" s="5">
        <v>1111</v>
      </c>
      <c r="B8" s="6"/>
      <c r="C8" s="6" t="s">
        <v>16</v>
      </c>
      <c r="D8" s="7">
        <v>10000</v>
      </c>
      <c r="E8" s="7">
        <f>(D8*5/100)+D8</f>
        <v>10500</v>
      </c>
      <c r="F8" s="7">
        <v>0</v>
      </c>
      <c r="G8" s="7"/>
      <c r="H8" s="7">
        <f t="shared" si="4"/>
        <v>0</v>
      </c>
      <c r="I8" s="7">
        <f t="shared" si="0"/>
        <v>-10000</v>
      </c>
      <c r="J8" s="8">
        <f t="shared" si="1"/>
        <v>0</v>
      </c>
      <c r="K8" s="8">
        <f t="shared" si="2"/>
        <v>0</v>
      </c>
      <c r="L8" s="8">
        <f t="shared" si="3"/>
        <v>0</v>
      </c>
      <c r="N8" s="17" t="s">
        <v>29</v>
      </c>
    </row>
    <row r="9" spans="1:14" s="4" customFormat="1" ht="24.9" customHeight="1" thickTop="1" thickBot="1" x14ac:dyDescent="0.35">
      <c r="A9" s="5">
        <v>1112</v>
      </c>
      <c r="B9" s="6"/>
      <c r="C9" s="6" t="s">
        <v>17</v>
      </c>
      <c r="D9" s="7">
        <v>10000</v>
      </c>
      <c r="E9" s="7">
        <f>(D9*5/100)+D9</f>
        <v>10500</v>
      </c>
      <c r="F9" s="7">
        <v>0</v>
      </c>
      <c r="G9" s="7"/>
      <c r="H9" s="7">
        <f t="shared" si="4"/>
        <v>0</v>
      </c>
      <c r="I9" s="7">
        <f t="shared" si="0"/>
        <v>-10000</v>
      </c>
      <c r="J9" s="8">
        <f t="shared" si="1"/>
        <v>0</v>
      </c>
      <c r="K9" s="8">
        <f t="shared" si="2"/>
        <v>0</v>
      </c>
      <c r="L9" s="8">
        <f t="shared" si="3"/>
        <v>0</v>
      </c>
      <c r="N9" s="17" t="s">
        <v>28</v>
      </c>
    </row>
    <row r="10" spans="1:14" s="4" customFormat="1" ht="24.9" customHeight="1" thickTop="1" thickBot="1" x14ac:dyDescent="0.35">
      <c r="A10" s="5">
        <v>1101</v>
      </c>
      <c r="B10" s="6"/>
      <c r="C10" s="6" t="s">
        <v>18</v>
      </c>
      <c r="D10" s="7">
        <v>10000</v>
      </c>
      <c r="E10" s="7">
        <f t="shared" ref="E10:E53" si="5">D10*5/100+D10</f>
        <v>10500</v>
      </c>
      <c r="F10" s="7">
        <v>0</v>
      </c>
      <c r="G10" s="7"/>
      <c r="H10" s="7">
        <f t="shared" si="4"/>
        <v>0</v>
      </c>
      <c r="I10" s="7">
        <f t="shared" si="0"/>
        <v>-10000</v>
      </c>
      <c r="J10" s="8">
        <f t="shared" si="1"/>
        <v>0</v>
      </c>
      <c r="K10" s="8">
        <f t="shared" si="2"/>
        <v>0</v>
      </c>
      <c r="L10" s="8">
        <f t="shared" si="3"/>
        <v>0</v>
      </c>
      <c r="N10" s="17" t="s">
        <v>30</v>
      </c>
    </row>
    <row r="11" spans="1:14" s="4" customFormat="1" ht="24.9" customHeight="1" thickTop="1" thickBot="1" x14ac:dyDescent="0.35">
      <c r="A11" s="5">
        <v>1102</v>
      </c>
      <c r="B11" s="6"/>
      <c r="C11" s="6" t="s">
        <v>19</v>
      </c>
      <c r="D11" s="7">
        <v>10000</v>
      </c>
      <c r="E11" s="7">
        <f t="shared" si="5"/>
        <v>10500</v>
      </c>
      <c r="F11" s="7">
        <v>0</v>
      </c>
      <c r="G11" s="7"/>
      <c r="H11" s="7">
        <f t="shared" si="4"/>
        <v>0</v>
      </c>
      <c r="I11" s="7">
        <f t="shared" si="0"/>
        <v>-10000</v>
      </c>
      <c r="J11" s="8">
        <f t="shared" si="1"/>
        <v>0</v>
      </c>
      <c r="K11" s="8">
        <f t="shared" si="2"/>
        <v>0</v>
      </c>
      <c r="L11" s="8">
        <f t="shared" si="3"/>
        <v>0</v>
      </c>
      <c r="N11" s="17" t="s">
        <v>31</v>
      </c>
    </row>
    <row r="12" spans="1:14" s="4" customFormat="1" ht="24.9" customHeight="1" thickTop="1" thickBot="1" x14ac:dyDescent="0.35">
      <c r="A12" s="5">
        <v>1103</v>
      </c>
      <c r="B12" s="6"/>
      <c r="C12" s="6" t="s">
        <v>20</v>
      </c>
      <c r="D12" s="7">
        <v>10000</v>
      </c>
      <c r="E12" s="7">
        <f t="shared" si="5"/>
        <v>10500</v>
      </c>
      <c r="F12" s="7">
        <v>0</v>
      </c>
      <c r="G12" s="7"/>
      <c r="H12" s="7">
        <f t="shared" si="4"/>
        <v>0</v>
      </c>
      <c r="I12" s="7">
        <f t="shared" si="0"/>
        <v>-10000</v>
      </c>
      <c r="J12" s="8">
        <f t="shared" si="1"/>
        <v>0</v>
      </c>
      <c r="K12" s="8">
        <f t="shared" si="2"/>
        <v>0</v>
      </c>
      <c r="L12" s="8">
        <f t="shared" si="3"/>
        <v>0</v>
      </c>
    </row>
    <row r="13" spans="1:14" s="4" customFormat="1" ht="24.9" customHeight="1" thickTop="1" thickBot="1" x14ac:dyDescent="0.35">
      <c r="A13" s="5">
        <v>1104</v>
      </c>
      <c r="B13" s="6"/>
      <c r="C13" s="6" t="s">
        <v>21</v>
      </c>
      <c r="D13" s="7">
        <v>10000</v>
      </c>
      <c r="E13" s="7">
        <f t="shared" si="5"/>
        <v>10500</v>
      </c>
      <c r="F13" s="7">
        <v>0</v>
      </c>
      <c r="G13" s="7"/>
      <c r="H13" s="7">
        <f t="shared" si="4"/>
        <v>0</v>
      </c>
      <c r="I13" s="7">
        <f t="shared" si="0"/>
        <v>-10000</v>
      </c>
      <c r="J13" s="8">
        <f t="shared" si="1"/>
        <v>0</v>
      </c>
      <c r="K13" s="8">
        <f t="shared" si="2"/>
        <v>0</v>
      </c>
      <c r="L13" s="8">
        <f t="shared" si="3"/>
        <v>0</v>
      </c>
    </row>
    <row r="14" spans="1:14" s="4" customFormat="1" ht="24.9" customHeight="1" thickTop="1" thickBot="1" x14ac:dyDescent="0.35">
      <c r="A14" s="5">
        <v>1105</v>
      </c>
      <c r="B14" s="6"/>
      <c r="C14" s="6" t="s">
        <v>22</v>
      </c>
      <c r="D14" s="7">
        <v>10000</v>
      </c>
      <c r="E14" s="7">
        <f t="shared" si="5"/>
        <v>10500</v>
      </c>
      <c r="F14" s="7">
        <v>0</v>
      </c>
      <c r="G14" s="7"/>
      <c r="H14" s="7">
        <f t="shared" si="4"/>
        <v>0</v>
      </c>
      <c r="I14" s="7">
        <f t="shared" si="0"/>
        <v>-10000</v>
      </c>
      <c r="J14" s="8">
        <f t="shared" si="1"/>
        <v>0</v>
      </c>
      <c r="K14" s="8">
        <f t="shared" si="2"/>
        <v>0</v>
      </c>
      <c r="L14" s="8">
        <f t="shared" si="3"/>
        <v>0</v>
      </c>
    </row>
    <row r="15" spans="1:14" s="4" customFormat="1" ht="24.9" customHeight="1" thickTop="1" thickBot="1" x14ac:dyDescent="0.35">
      <c r="A15" s="5">
        <v>1106</v>
      </c>
      <c r="B15" s="6"/>
      <c r="C15" s="6" t="s">
        <v>23</v>
      </c>
      <c r="D15" s="7">
        <v>10000</v>
      </c>
      <c r="E15" s="7">
        <f t="shared" si="5"/>
        <v>10500</v>
      </c>
      <c r="F15" s="7">
        <v>0</v>
      </c>
      <c r="G15" s="7"/>
      <c r="H15" s="7">
        <f t="shared" si="4"/>
        <v>0</v>
      </c>
      <c r="I15" s="7">
        <f t="shared" si="0"/>
        <v>-10000</v>
      </c>
      <c r="J15" s="8">
        <f t="shared" si="1"/>
        <v>0</v>
      </c>
      <c r="K15" s="8">
        <f t="shared" si="2"/>
        <v>0</v>
      </c>
      <c r="L15" s="8">
        <f t="shared" si="3"/>
        <v>0</v>
      </c>
    </row>
    <row r="16" spans="1:14" s="4" customFormat="1" ht="24.9" customHeight="1" thickTop="1" thickBot="1" x14ac:dyDescent="0.35">
      <c r="A16" s="5">
        <v>1107</v>
      </c>
      <c r="B16" s="6"/>
      <c r="C16" s="6" t="s">
        <v>24</v>
      </c>
      <c r="D16" s="7">
        <v>10000</v>
      </c>
      <c r="E16" s="7">
        <f t="shared" si="5"/>
        <v>10500</v>
      </c>
      <c r="F16" s="7">
        <v>0</v>
      </c>
      <c r="G16" s="7"/>
      <c r="H16" s="7">
        <f t="shared" si="4"/>
        <v>0</v>
      </c>
      <c r="I16" s="7">
        <f t="shared" si="0"/>
        <v>-10000</v>
      </c>
      <c r="J16" s="8">
        <f t="shared" si="1"/>
        <v>0</v>
      </c>
      <c r="K16" s="8">
        <f t="shared" si="2"/>
        <v>0</v>
      </c>
      <c r="L16" s="8">
        <f t="shared" si="3"/>
        <v>0</v>
      </c>
    </row>
    <row r="17" spans="1:12" s="4" customFormat="1" ht="24.9" customHeight="1" thickTop="1" thickBot="1" x14ac:dyDescent="0.35">
      <c r="A17" s="5">
        <v>1108</v>
      </c>
      <c r="B17" s="6"/>
      <c r="C17" s="6" t="s">
        <v>25</v>
      </c>
      <c r="D17" s="7">
        <v>10000</v>
      </c>
      <c r="E17" s="7">
        <f t="shared" si="5"/>
        <v>10500</v>
      </c>
      <c r="F17" s="7">
        <v>0</v>
      </c>
      <c r="G17" s="7"/>
      <c r="H17" s="7">
        <f t="shared" si="4"/>
        <v>0</v>
      </c>
      <c r="I17" s="7">
        <f t="shared" si="0"/>
        <v>-10000</v>
      </c>
      <c r="J17" s="8">
        <f t="shared" si="1"/>
        <v>0</v>
      </c>
      <c r="K17" s="8">
        <f t="shared" si="2"/>
        <v>0</v>
      </c>
      <c r="L17" s="8">
        <f t="shared" si="3"/>
        <v>0</v>
      </c>
    </row>
    <row r="18" spans="1:12" s="4" customFormat="1" ht="24.9" customHeight="1" thickTop="1" thickBot="1" x14ac:dyDescent="0.35">
      <c r="A18" s="5">
        <v>2209</v>
      </c>
      <c r="B18" s="6"/>
      <c r="C18" s="6" t="s">
        <v>14</v>
      </c>
      <c r="D18" s="7">
        <v>10000</v>
      </c>
      <c r="E18" s="7">
        <f t="shared" si="5"/>
        <v>10500</v>
      </c>
      <c r="F18" s="7">
        <v>0</v>
      </c>
      <c r="G18" s="7"/>
      <c r="H18" s="7">
        <f t="shared" si="4"/>
        <v>0</v>
      </c>
      <c r="I18" s="7">
        <f t="shared" si="0"/>
        <v>-10000</v>
      </c>
      <c r="J18" s="8">
        <f t="shared" si="1"/>
        <v>0</v>
      </c>
      <c r="K18" s="8">
        <f t="shared" si="2"/>
        <v>0</v>
      </c>
      <c r="L18" s="8">
        <f t="shared" si="3"/>
        <v>0</v>
      </c>
    </row>
    <row r="19" spans="1:12" s="4" customFormat="1" ht="24.9" customHeight="1" thickTop="1" thickBot="1" x14ac:dyDescent="0.35">
      <c r="A19" s="5">
        <v>2210</v>
      </c>
      <c r="B19" s="6"/>
      <c r="C19" s="6" t="s">
        <v>15</v>
      </c>
      <c r="D19" s="7">
        <v>10000</v>
      </c>
      <c r="E19" s="7">
        <f t="shared" si="5"/>
        <v>10500</v>
      </c>
      <c r="F19" s="7">
        <v>0</v>
      </c>
      <c r="G19" s="7"/>
      <c r="H19" s="7">
        <f t="shared" si="4"/>
        <v>0</v>
      </c>
      <c r="I19" s="7">
        <f t="shared" si="0"/>
        <v>-10000</v>
      </c>
      <c r="J19" s="8">
        <f t="shared" si="1"/>
        <v>0</v>
      </c>
      <c r="K19" s="8">
        <f t="shared" si="2"/>
        <v>0</v>
      </c>
      <c r="L19" s="8">
        <f t="shared" si="3"/>
        <v>0</v>
      </c>
    </row>
    <row r="20" spans="1:12" s="4" customFormat="1" ht="24.9" customHeight="1" thickTop="1" thickBot="1" x14ac:dyDescent="0.35">
      <c r="A20" s="5">
        <v>2211</v>
      </c>
      <c r="B20" s="6"/>
      <c r="C20" s="6" t="s">
        <v>16</v>
      </c>
      <c r="D20" s="7">
        <v>10000</v>
      </c>
      <c r="E20" s="7">
        <f t="shared" si="5"/>
        <v>10500</v>
      </c>
      <c r="F20" s="7">
        <v>0</v>
      </c>
      <c r="G20" s="7"/>
      <c r="H20" s="7">
        <f t="shared" si="4"/>
        <v>0</v>
      </c>
      <c r="I20" s="7">
        <f t="shared" si="0"/>
        <v>-10000</v>
      </c>
      <c r="J20" s="8">
        <f t="shared" si="1"/>
        <v>0</v>
      </c>
      <c r="K20" s="8">
        <f t="shared" si="2"/>
        <v>0</v>
      </c>
      <c r="L20" s="8">
        <f t="shared" si="3"/>
        <v>0</v>
      </c>
    </row>
    <row r="21" spans="1:12" s="4" customFormat="1" ht="24.9" customHeight="1" thickTop="1" thickBot="1" x14ac:dyDescent="0.35">
      <c r="A21" s="5">
        <v>2212</v>
      </c>
      <c r="B21" s="6"/>
      <c r="C21" s="6" t="s">
        <v>17</v>
      </c>
      <c r="D21" s="7">
        <v>10000</v>
      </c>
      <c r="E21" s="7">
        <f t="shared" si="5"/>
        <v>10500</v>
      </c>
      <c r="F21" s="7">
        <v>0</v>
      </c>
      <c r="G21" s="7"/>
      <c r="H21" s="7">
        <f t="shared" si="4"/>
        <v>0</v>
      </c>
      <c r="I21" s="7">
        <f t="shared" si="0"/>
        <v>-10000</v>
      </c>
      <c r="J21" s="8">
        <f t="shared" si="1"/>
        <v>0</v>
      </c>
      <c r="K21" s="8">
        <f t="shared" si="2"/>
        <v>0</v>
      </c>
      <c r="L21" s="8">
        <f t="shared" si="3"/>
        <v>0</v>
      </c>
    </row>
    <row r="22" spans="1:12" s="4" customFormat="1" ht="24.9" customHeight="1" thickTop="1" thickBot="1" x14ac:dyDescent="0.35">
      <c r="A22" s="5">
        <v>2201</v>
      </c>
      <c r="B22" s="6"/>
      <c r="C22" s="6" t="s">
        <v>18</v>
      </c>
      <c r="D22" s="7">
        <v>10000</v>
      </c>
      <c r="E22" s="7">
        <f t="shared" si="5"/>
        <v>10500</v>
      </c>
      <c r="F22" s="7">
        <v>0</v>
      </c>
      <c r="G22" s="7"/>
      <c r="H22" s="7">
        <f t="shared" si="4"/>
        <v>0</v>
      </c>
      <c r="I22" s="7">
        <f t="shared" si="0"/>
        <v>-10000</v>
      </c>
      <c r="J22" s="8">
        <f t="shared" si="1"/>
        <v>0</v>
      </c>
      <c r="K22" s="8">
        <f t="shared" si="2"/>
        <v>0</v>
      </c>
      <c r="L22" s="8">
        <f t="shared" si="3"/>
        <v>0</v>
      </c>
    </row>
    <row r="23" spans="1:12" s="4" customFormat="1" ht="24.9" customHeight="1" thickTop="1" thickBot="1" x14ac:dyDescent="0.35">
      <c r="A23" s="5">
        <v>2202</v>
      </c>
      <c r="B23" s="6"/>
      <c r="C23" s="6" t="s">
        <v>19</v>
      </c>
      <c r="D23" s="7">
        <v>10000</v>
      </c>
      <c r="E23" s="7">
        <f t="shared" si="5"/>
        <v>10500</v>
      </c>
      <c r="F23" s="7">
        <v>0</v>
      </c>
      <c r="G23" s="7"/>
      <c r="H23" s="7">
        <f t="shared" si="4"/>
        <v>0</v>
      </c>
      <c r="I23" s="7">
        <f t="shared" si="0"/>
        <v>-10000</v>
      </c>
      <c r="J23" s="8">
        <f t="shared" si="1"/>
        <v>0</v>
      </c>
      <c r="K23" s="8">
        <f t="shared" si="2"/>
        <v>0</v>
      </c>
      <c r="L23" s="8">
        <f t="shared" si="3"/>
        <v>0</v>
      </c>
    </row>
    <row r="24" spans="1:12" s="4" customFormat="1" ht="24.9" customHeight="1" thickTop="1" thickBot="1" x14ac:dyDescent="0.35">
      <c r="A24" s="5">
        <v>2203</v>
      </c>
      <c r="B24" s="6"/>
      <c r="C24" s="6" t="s">
        <v>20</v>
      </c>
      <c r="D24" s="7">
        <v>10000</v>
      </c>
      <c r="E24" s="7">
        <f t="shared" si="5"/>
        <v>10500</v>
      </c>
      <c r="F24" s="7">
        <v>0</v>
      </c>
      <c r="G24" s="7"/>
      <c r="H24" s="7">
        <f t="shared" si="4"/>
        <v>0</v>
      </c>
      <c r="I24" s="7">
        <f t="shared" si="0"/>
        <v>-10000</v>
      </c>
      <c r="J24" s="8">
        <f t="shared" si="1"/>
        <v>0</v>
      </c>
      <c r="K24" s="8">
        <f t="shared" si="2"/>
        <v>0</v>
      </c>
      <c r="L24" s="8">
        <f t="shared" si="3"/>
        <v>0</v>
      </c>
    </row>
    <row r="25" spans="1:12" s="4" customFormat="1" ht="24.9" customHeight="1" thickTop="1" thickBot="1" x14ac:dyDescent="0.35">
      <c r="A25" s="5">
        <v>2204</v>
      </c>
      <c r="B25" s="6"/>
      <c r="C25" s="6" t="s">
        <v>21</v>
      </c>
      <c r="D25" s="7">
        <v>10000</v>
      </c>
      <c r="E25" s="7">
        <f t="shared" si="5"/>
        <v>10500</v>
      </c>
      <c r="F25" s="7">
        <v>0</v>
      </c>
      <c r="G25" s="7"/>
      <c r="H25" s="7">
        <f t="shared" si="4"/>
        <v>0</v>
      </c>
      <c r="I25" s="7">
        <f t="shared" si="0"/>
        <v>-10000</v>
      </c>
      <c r="J25" s="8">
        <f t="shared" si="1"/>
        <v>0</v>
      </c>
      <c r="K25" s="8">
        <f t="shared" si="2"/>
        <v>0</v>
      </c>
      <c r="L25" s="8">
        <f t="shared" si="3"/>
        <v>0</v>
      </c>
    </row>
    <row r="26" spans="1:12" s="4" customFormat="1" ht="24.9" customHeight="1" thickTop="1" thickBot="1" x14ac:dyDescent="0.35">
      <c r="A26" s="5">
        <v>2205</v>
      </c>
      <c r="B26" s="6"/>
      <c r="C26" s="6" t="s">
        <v>22</v>
      </c>
      <c r="D26" s="7">
        <v>10000</v>
      </c>
      <c r="E26" s="7">
        <f t="shared" si="5"/>
        <v>10500</v>
      </c>
      <c r="F26" s="7">
        <v>0</v>
      </c>
      <c r="G26" s="7"/>
      <c r="H26" s="7">
        <f t="shared" si="4"/>
        <v>0</v>
      </c>
      <c r="I26" s="7">
        <f t="shared" si="0"/>
        <v>-10000</v>
      </c>
      <c r="J26" s="8">
        <f t="shared" si="1"/>
        <v>0</v>
      </c>
      <c r="K26" s="8">
        <f t="shared" si="2"/>
        <v>0</v>
      </c>
      <c r="L26" s="8">
        <f t="shared" si="3"/>
        <v>0</v>
      </c>
    </row>
    <row r="27" spans="1:12" s="4" customFormat="1" ht="24.9" customHeight="1" thickTop="1" thickBot="1" x14ac:dyDescent="0.35">
      <c r="A27" s="5">
        <v>2206</v>
      </c>
      <c r="B27" s="6"/>
      <c r="C27" s="6" t="s">
        <v>23</v>
      </c>
      <c r="D27" s="7">
        <v>10000</v>
      </c>
      <c r="E27" s="7">
        <f t="shared" si="5"/>
        <v>10500</v>
      </c>
      <c r="F27" s="7">
        <v>0</v>
      </c>
      <c r="G27" s="7"/>
      <c r="H27" s="7">
        <f t="shared" si="4"/>
        <v>0</v>
      </c>
      <c r="I27" s="7">
        <f t="shared" si="0"/>
        <v>-10000</v>
      </c>
      <c r="J27" s="8">
        <f t="shared" si="1"/>
        <v>0</v>
      </c>
      <c r="K27" s="8">
        <f t="shared" si="2"/>
        <v>0</v>
      </c>
      <c r="L27" s="8">
        <f t="shared" si="3"/>
        <v>0</v>
      </c>
    </row>
    <row r="28" spans="1:12" s="4" customFormat="1" ht="24.9" customHeight="1" thickTop="1" thickBot="1" x14ac:dyDescent="0.35">
      <c r="A28" s="5">
        <v>2207</v>
      </c>
      <c r="B28" s="6"/>
      <c r="C28" s="6" t="s">
        <v>24</v>
      </c>
      <c r="D28" s="7">
        <v>10000</v>
      </c>
      <c r="E28" s="7">
        <f t="shared" si="5"/>
        <v>10500</v>
      </c>
      <c r="F28" s="7">
        <v>0</v>
      </c>
      <c r="G28" s="7"/>
      <c r="H28" s="7">
        <f t="shared" si="4"/>
        <v>0</v>
      </c>
      <c r="I28" s="7">
        <f t="shared" si="0"/>
        <v>-10000</v>
      </c>
      <c r="J28" s="8">
        <f t="shared" si="1"/>
        <v>0</v>
      </c>
      <c r="K28" s="8">
        <f t="shared" si="2"/>
        <v>0</v>
      </c>
      <c r="L28" s="8">
        <f t="shared" si="3"/>
        <v>0</v>
      </c>
    </row>
    <row r="29" spans="1:12" s="4" customFormat="1" ht="24.9" customHeight="1" thickTop="1" thickBot="1" x14ac:dyDescent="0.35">
      <c r="A29" s="5">
        <v>2208</v>
      </c>
      <c r="B29" s="6"/>
      <c r="C29" s="6" t="s">
        <v>25</v>
      </c>
      <c r="D29" s="7">
        <v>10000</v>
      </c>
      <c r="E29" s="7">
        <f t="shared" si="5"/>
        <v>10500</v>
      </c>
      <c r="F29" s="7">
        <v>0</v>
      </c>
      <c r="G29" s="7"/>
      <c r="H29" s="7">
        <f t="shared" si="4"/>
        <v>0</v>
      </c>
      <c r="I29" s="7">
        <f t="shared" si="0"/>
        <v>-10000</v>
      </c>
      <c r="J29" s="8">
        <f t="shared" si="1"/>
        <v>0</v>
      </c>
      <c r="K29" s="8">
        <f t="shared" si="2"/>
        <v>0</v>
      </c>
      <c r="L29" s="8">
        <f t="shared" si="3"/>
        <v>0</v>
      </c>
    </row>
    <row r="30" spans="1:12" s="4" customFormat="1" ht="24.9" customHeight="1" thickTop="1" thickBot="1" x14ac:dyDescent="0.35">
      <c r="A30" s="5">
        <v>3209</v>
      </c>
      <c r="B30" s="6"/>
      <c r="C30" s="6" t="s">
        <v>14</v>
      </c>
      <c r="D30" s="7">
        <v>10000</v>
      </c>
      <c r="E30" s="7">
        <f t="shared" si="5"/>
        <v>10500</v>
      </c>
      <c r="F30" s="7">
        <v>0</v>
      </c>
      <c r="G30" s="7"/>
      <c r="H30" s="7">
        <f t="shared" si="4"/>
        <v>0</v>
      </c>
      <c r="I30" s="7">
        <f t="shared" si="0"/>
        <v>-10000</v>
      </c>
      <c r="J30" s="8">
        <f t="shared" si="1"/>
        <v>0</v>
      </c>
      <c r="K30" s="8">
        <f t="shared" si="2"/>
        <v>0</v>
      </c>
      <c r="L30" s="8">
        <f t="shared" si="3"/>
        <v>0</v>
      </c>
    </row>
    <row r="31" spans="1:12" s="4" customFormat="1" ht="24.9" customHeight="1" thickTop="1" thickBot="1" x14ac:dyDescent="0.35">
      <c r="A31" s="5">
        <v>3210</v>
      </c>
      <c r="B31" s="6"/>
      <c r="C31" s="6" t="s">
        <v>15</v>
      </c>
      <c r="D31" s="7">
        <v>10000</v>
      </c>
      <c r="E31" s="7">
        <f t="shared" si="5"/>
        <v>10500</v>
      </c>
      <c r="F31" s="7">
        <v>0</v>
      </c>
      <c r="G31" s="7"/>
      <c r="H31" s="7">
        <f t="shared" si="4"/>
        <v>0</v>
      </c>
      <c r="I31" s="7">
        <f t="shared" si="0"/>
        <v>-10000</v>
      </c>
      <c r="J31" s="8">
        <f t="shared" si="1"/>
        <v>0</v>
      </c>
      <c r="K31" s="8">
        <f t="shared" si="2"/>
        <v>0</v>
      </c>
      <c r="L31" s="8">
        <f t="shared" si="3"/>
        <v>0</v>
      </c>
    </row>
    <row r="32" spans="1:12" s="4" customFormat="1" ht="24.9" customHeight="1" thickTop="1" thickBot="1" x14ac:dyDescent="0.35">
      <c r="A32" s="5">
        <v>3211</v>
      </c>
      <c r="B32" s="6"/>
      <c r="C32" s="6" t="s">
        <v>16</v>
      </c>
      <c r="D32" s="7">
        <v>10000</v>
      </c>
      <c r="E32" s="7">
        <f t="shared" si="5"/>
        <v>10500</v>
      </c>
      <c r="F32" s="7">
        <v>0</v>
      </c>
      <c r="G32" s="7"/>
      <c r="H32" s="7">
        <f t="shared" si="4"/>
        <v>0</v>
      </c>
      <c r="I32" s="7">
        <f t="shared" si="0"/>
        <v>-10000</v>
      </c>
      <c r="J32" s="8">
        <f t="shared" si="1"/>
        <v>0</v>
      </c>
      <c r="K32" s="8">
        <f t="shared" si="2"/>
        <v>0</v>
      </c>
      <c r="L32" s="8">
        <f t="shared" si="3"/>
        <v>0</v>
      </c>
    </row>
    <row r="33" spans="1:12" s="4" customFormat="1" ht="24.9" customHeight="1" thickTop="1" thickBot="1" x14ac:dyDescent="0.35">
      <c r="A33" s="5">
        <v>3212</v>
      </c>
      <c r="B33" s="6"/>
      <c r="C33" s="6" t="s">
        <v>17</v>
      </c>
      <c r="D33" s="7">
        <v>10000</v>
      </c>
      <c r="E33" s="7">
        <f t="shared" si="5"/>
        <v>10500</v>
      </c>
      <c r="F33" s="7">
        <v>0</v>
      </c>
      <c r="G33" s="7"/>
      <c r="H33" s="7">
        <f t="shared" si="4"/>
        <v>0</v>
      </c>
      <c r="I33" s="7">
        <f t="shared" si="0"/>
        <v>-10000</v>
      </c>
      <c r="J33" s="8">
        <f t="shared" si="1"/>
        <v>0</v>
      </c>
      <c r="K33" s="8">
        <f t="shared" si="2"/>
        <v>0</v>
      </c>
      <c r="L33" s="8">
        <f t="shared" si="3"/>
        <v>0</v>
      </c>
    </row>
    <row r="34" spans="1:12" s="4" customFormat="1" ht="24.9" customHeight="1" thickTop="1" thickBot="1" x14ac:dyDescent="0.35">
      <c r="A34" s="5">
        <v>3201</v>
      </c>
      <c r="B34" s="6"/>
      <c r="C34" s="6" t="s">
        <v>18</v>
      </c>
      <c r="D34" s="7">
        <v>10000</v>
      </c>
      <c r="E34" s="7">
        <f t="shared" si="5"/>
        <v>10500</v>
      </c>
      <c r="F34" s="7">
        <v>0</v>
      </c>
      <c r="G34" s="7"/>
      <c r="H34" s="7">
        <f t="shared" si="4"/>
        <v>0</v>
      </c>
      <c r="I34" s="7">
        <f t="shared" si="0"/>
        <v>-10000</v>
      </c>
      <c r="J34" s="8">
        <f t="shared" si="1"/>
        <v>0</v>
      </c>
      <c r="K34" s="8">
        <f t="shared" si="2"/>
        <v>0</v>
      </c>
      <c r="L34" s="8">
        <f t="shared" si="3"/>
        <v>0</v>
      </c>
    </row>
    <row r="35" spans="1:12" s="4" customFormat="1" ht="24.9" customHeight="1" thickTop="1" thickBot="1" x14ac:dyDescent="0.35">
      <c r="A35" s="5">
        <v>3202</v>
      </c>
      <c r="B35" s="6"/>
      <c r="C35" s="6" t="s">
        <v>19</v>
      </c>
      <c r="D35" s="7">
        <v>10000</v>
      </c>
      <c r="E35" s="7">
        <f t="shared" si="5"/>
        <v>10500</v>
      </c>
      <c r="F35" s="7">
        <v>0</v>
      </c>
      <c r="G35" s="7"/>
      <c r="H35" s="7">
        <f t="shared" si="4"/>
        <v>0</v>
      </c>
      <c r="I35" s="7">
        <f t="shared" si="0"/>
        <v>-10000</v>
      </c>
      <c r="J35" s="8">
        <f t="shared" si="1"/>
        <v>0</v>
      </c>
      <c r="K35" s="8">
        <f t="shared" si="2"/>
        <v>0</v>
      </c>
      <c r="L35" s="8">
        <f t="shared" si="3"/>
        <v>0</v>
      </c>
    </row>
    <row r="36" spans="1:12" s="4" customFormat="1" ht="24.9" customHeight="1" thickTop="1" thickBot="1" x14ac:dyDescent="0.35">
      <c r="A36" s="5">
        <v>3203</v>
      </c>
      <c r="B36" s="6"/>
      <c r="C36" s="6" t="s">
        <v>20</v>
      </c>
      <c r="D36" s="7">
        <v>10000</v>
      </c>
      <c r="E36" s="7">
        <f t="shared" si="5"/>
        <v>10500</v>
      </c>
      <c r="F36" s="7">
        <v>0</v>
      </c>
      <c r="G36" s="7"/>
      <c r="H36" s="7">
        <f t="shared" si="4"/>
        <v>0</v>
      </c>
      <c r="I36" s="7">
        <f t="shared" si="0"/>
        <v>-10000</v>
      </c>
      <c r="J36" s="8">
        <f t="shared" si="1"/>
        <v>0</v>
      </c>
      <c r="K36" s="8">
        <f t="shared" si="2"/>
        <v>0</v>
      </c>
      <c r="L36" s="8">
        <f t="shared" si="3"/>
        <v>0</v>
      </c>
    </row>
    <row r="37" spans="1:12" s="4" customFormat="1" ht="24.9" customHeight="1" thickTop="1" thickBot="1" x14ac:dyDescent="0.35">
      <c r="A37" s="5">
        <v>3204</v>
      </c>
      <c r="B37" s="6"/>
      <c r="C37" s="6" t="s">
        <v>21</v>
      </c>
      <c r="D37" s="7">
        <v>10000</v>
      </c>
      <c r="E37" s="7">
        <f t="shared" si="5"/>
        <v>10500</v>
      </c>
      <c r="F37" s="7">
        <v>0</v>
      </c>
      <c r="G37" s="7"/>
      <c r="H37" s="7">
        <f t="shared" si="4"/>
        <v>0</v>
      </c>
      <c r="I37" s="7">
        <f t="shared" si="0"/>
        <v>-10000</v>
      </c>
      <c r="J37" s="8">
        <f t="shared" si="1"/>
        <v>0</v>
      </c>
      <c r="K37" s="8">
        <f t="shared" si="2"/>
        <v>0</v>
      </c>
      <c r="L37" s="8">
        <f t="shared" si="3"/>
        <v>0</v>
      </c>
    </row>
    <row r="38" spans="1:12" s="4" customFormat="1" ht="24.9" customHeight="1" thickTop="1" thickBot="1" x14ac:dyDescent="0.35">
      <c r="A38" s="5">
        <v>3205</v>
      </c>
      <c r="B38" s="6"/>
      <c r="C38" s="6" t="s">
        <v>22</v>
      </c>
      <c r="D38" s="7">
        <v>10000</v>
      </c>
      <c r="E38" s="7">
        <f t="shared" si="5"/>
        <v>10500</v>
      </c>
      <c r="F38" s="7">
        <v>0</v>
      </c>
      <c r="G38" s="7"/>
      <c r="H38" s="7">
        <f t="shared" si="4"/>
        <v>0</v>
      </c>
      <c r="I38" s="7">
        <f t="shared" si="0"/>
        <v>-10000</v>
      </c>
      <c r="J38" s="8">
        <f t="shared" si="1"/>
        <v>0</v>
      </c>
      <c r="K38" s="8">
        <f t="shared" si="2"/>
        <v>0</v>
      </c>
      <c r="L38" s="8">
        <f t="shared" si="3"/>
        <v>0</v>
      </c>
    </row>
    <row r="39" spans="1:12" s="4" customFormat="1" ht="24.9" customHeight="1" thickTop="1" thickBot="1" x14ac:dyDescent="0.35">
      <c r="A39" s="5">
        <v>3206</v>
      </c>
      <c r="B39" s="6"/>
      <c r="C39" s="6" t="s">
        <v>23</v>
      </c>
      <c r="D39" s="7">
        <v>10000</v>
      </c>
      <c r="E39" s="7">
        <f t="shared" si="5"/>
        <v>10500</v>
      </c>
      <c r="F39" s="7">
        <v>0</v>
      </c>
      <c r="G39" s="7"/>
      <c r="H39" s="7">
        <f t="shared" si="4"/>
        <v>0</v>
      </c>
      <c r="I39" s="7">
        <f t="shared" si="0"/>
        <v>-10000</v>
      </c>
      <c r="J39" s="8">
        <f t="shared" si="1"/>
        <v>0</v>
      </c>
      <c r="K39" s="8">
        <f t="shared" si="2"/>
        <v>0</v>
      </c>
      <c r="L39" s="8">
        <f t="shared" si="3"/>
        <v>0</v>
      </c>
    </row>
    <row r="40" spans="1:12" s="4" customFormat="1" ht="24.9" customHeight="1" thickTop="1" thickBot="1" x14ac:dyDescent="0.35">
      <c r="A40" s="5">
        <v>3207</v>
      </c>
      <c r="B40" s="6"/>
      <c r="C40" s="6" t="s">
        <v>24</v>
      </c>
      <c r="D40" s="7">
        <v>10000</v>
      </c>
      <c r="E40" s="7">
        <f t="shared" si="5"/>
        <v>10500</v>
      </c>
      <c r="F40" s="7">
        <v>0</v>
      </c>
      <c r="G40" s="7"/>
      <c r="H40" s="7">
        <f t="shared" si="4"/>
        <v>0</v>
      </c>
      <c r="I40" s="7">
        <f t="shared" si="0"/>
        <v>-10000</v>
      </c>
      <c r="J40" s="8">
        <f t="shared" si="1"/>
        <v>0</v>
      </c>
      <c r="K40" s="8">
        <f t="shared" si="2"/>
        <v>0</v>
      </c>
      <c r="L40" s="8">
        <f t="shared" si="3"/>
        <v>0</v>
      </c>
    </row>
    <row r="41" spans="1:12" s="4" customFormat="1" ht="24.9" customHeight="1" thickTop="1" thickBot="1" x14ac:dyDescent="0.35">
      <c r="A41" s="5">
        <v>3208</v>
      </c>
      <c r="B41" s="6"/>
      <c r="C41" s="6" t="s">
        <v>25</v>
      </c>
      <c r="D41" s="7">
        <v>10000</v>
      </c>
      <c r="E41" s="7">
        <f t="shared" si="5"/>
        <v>10500</v>
      </c>
      <c r="F41" s="7">
        <v>0</v>
      </c>
      <c r="G41" s="7"/>
      <c r="H41" s="7">
        <f t="shared" si="4"/>
        <v>0</v>
      </c>
      <c r="I41" s="7">
        <f t="shared" si="0"/>
        <v>-10000</v>
      </c>
      <c r="J41" s="8">
        <f t="shared" si="1"/>
        <v>0</v>
      </c>
      <c r="K41" s="8">
        <f t="shared" si="2"/>
        <v>0</v>
      </c>
      <c r="L41" s="8">
        <f t="shared" si="3"/>
        <v>0</v>
      </c>
    </row>
    <row r="42" spans="1:12" s="4" customFormat="1" ht="24.9" customHeight="1" thickTop="1" thickBot="1" x14ac:dyDescent="0.35">
      <c r="A42" s="5">
        <v>4209</v>
      </c>
      <c r="B42" s="6"/>
      <c r="C42" s="6" t="s">
        <v>14</v>
      </c>
      <c r="D42" s="7">
        <v>10000</v>
      </c>
      <c r="E42" s="7">
        <f t="shared" si="5"/>
        <v>10500</v>
      </c>
      <c r="F42" s="7">
        <v>0</v>
      </c>
      <c r="G42" s="7"/>
      <c r="H42" s="7">
        <f t="shared" si="4"/>
        <v>0</v>
      </c>
      <c r="I42" s="7">
        <f t="shared" si="0"/>
        <v>-10000</v>
      </c>
      <c r="J42" s="8">
        <f t="shared" si="1"/>
        <v>0</v>
      </c>
      <c r="K42" s="8">
        <f t="shared" si="2"/>
        <v>0</v>
      </c>
      <c r="L42" s="8">
        <f t="shared" si="3"/>
        <v>0</v>
      </c>
    </row>
    <row r="43" spans="1:12" s="4" customFormat="1" ht="24.9" customHeight="1" thickTop="1" thickBot="1" x14ac:dyDescent="0.35">
      <c r="A43" s="5">
        <v>4210</v>
      </c>
      <c r="B43" s="6"/>
      <c r="C43" s="6" t="s">
        <v>15</v>
      </c>
      <c r="D43" s="7">
        <v>10000</v>
      </c>
      <c r="E43" s="7">
        <f t="shared" si="5"/>
        <v>10500</v>
      </c>
      <c r="F43" s="7">
        <v>0</v>
      </c>
      <c r="G43" s="7"/>
      <c r="H43" s="7">
        <f t="shared" si="4"/>
        <v>0</v>
      </c>
      <c r="I43" s="7">
        <f t="shared" si="0"/>
        <v>-10000</v>
      </c>
      <c r="J43" s="8">
        <f t="shared" si="1"/>
        <v>0</v>
      </c>
      <c r="K43" s="8">
        <f t="shared" si="2"/>
        <v>0</v>
      </c>
      <c r="L43" s="8">
        <f t="shared" si="3"/>
        <v>0</v>
      </c>
    </row>
    <row r="44" spans="1:12" s="4" customFormat="1" ht="24.9" customHeight="1" thickTop="1" thickBot="1" x14ac:dyDescent="0.35">
      <c r="A44" s="5">
        <v>4211</v>
      </c>
      <c r="B44" s="6"/>
      <c r="C44" s="6" t="s">
        <v>16</v>
      </c>
      <c r="D44" s="7">
        <v>10000</v>
      </c>
      <c r="E44" s="7">
        <f t="shared" si="5"/>
        <v>10500</v>
      </c>
      <c r="F44" s="7">
        <v>0</v>
      </c>
      <c r="G44" s="7"/>
      <c r="H44" s="7">
        <f t="shared" si="4"/>
        <v>0</v>
      </c>
      <c r="I44" s="7">
        <f t="shared" si="0"/>
        <v>-10000</v>
      </c>
      <c r="J44" s="8">
        <f t="shared" si="1"/>
        <v>0</v>
      </c>
      <c r="K44" s="8">
        <f t="shared" si="2"/>
        <v>0</v>
      </c>
      <c r="L44" s="8">
        <f t="shared" si="3"/>
        <v>0</v>
      </c>
    </row>
    <row r="45" spans="1:12" s="4" customFormat="1" ht="24.9" customHeight="1" thickTop="1" thickBot="1" x14ac:dyDescent="0.35">
      <c r="A45" s="5">
        <v>4212</v>
      </c>
      <c r="B45" s="6"/>
      <c r="C45" s="6" t="s">
        <v>17</v>
      </c>
      <c r="D45" s="7">
        <v>10000</v>
      </c>
      <c r="E45" s="7">
        <f t="shared" si="5"/>
        <v>10500</v>
      </c>
      <c r="F45" s="7">
        <v>0</v>
      </c>
      <c r="G45" s="7"/>
      <c r="H45" s="7">
        <f t="shared" si="4"/>
        <v>0</v>
      </c>
      <c r="I45" s="7">
        <f t="shared" si="0"/>
        <v>-10000</v>
      </c>
      <c r="J45" s="8">
        <f t="shared" si="1"/>
        <v>0</v>
      </c>
      <c r="K45" s="8">
        <f t="shared" si="2"/>
        <v>0</v>
      </c>
      <c r="L45" s="8">
        <f t="shared" si="3"/>
        <v>0</v>
      </c>
    </row>
    <row r="46" spans="1:12" s="4" customFormat="1" ht="24.9" customHeight="1" thickTop="1" thickBot="1" x14ac:dyDescent="0.35">
      <c r="A46" s="5">
        <v>4201</v>
      </c>
      <c r="B46" s="6"/>
      <c r="C46" s="6" t="s">
        <v>18</v>
      </c>
      <c r="D46" s="7">
        <v>10000</v>
      </c>
      <c r="E46" s="7">
        <f t="shared" si="5"/>
        <v>10500</v>
      </c>
      <c r="F46" s="7">
        <v>0</v>
      </c>
      <c r="G46" s="7"/>
      <c r="H46" s="7">
        <f t="shared" si="4"/>
        <v>0</v>
      </c>
      <c r="I46" s="7">
        <f t="shared" si="0"/>
        <v>-10000</v>
      </c>
      <c r="J46" s="8">
        <f t="shared" si="1"/>
        <v>0</v>
      </c>
      <c r="K46" s="8">
        <f t="shared" si="2"/>
        <v>0</v>
      </c>
      <c r="L46" s="8">
        <f t="shared" si="3"/>
        <v>0</v>
      </c>
    </row>
    <row r="47" spans="1:12" s="4" customFormat="1" ht="24.9" customHeight="1" thickTop="1" thickBot="1" x14ac:dyDescent="0.35">
      <c r="A47" s="5">
        <v>4202</v>
      </c>
      <c r="B47" s="6"/>
      <c r="C47" s="6" t="s">
        <v>19</v>
      </c>
      <c r="D47" s="7">
        <v>10000</v>
      </c>
      <c r="E47" s="7">
        <f t="shared" si="5"/>
        <v>10500</v>
      </c>
      <c r="F47" s="7">
        <v>0</v>
      </c>
      <c r="G47" s="7"/>
      <c r="H47" s="7">
        <f t="shared" si="4"/>
        <v>0</v>
      </c>
      <c r="I47" s="7">
        <f t="shared" si="0"/>
        <v>-10000</v>
      </c>
      <c r="J47" s="8">
        <f t="shared" si="1"/>
        <v>0</v>
      </c>
      <c r="K47" s="8">
        <f t="shared" si="2"/>
        <v>0</v>
      </c>
      <c r="L47" s="8">
        <f t="shared" si="3"/>
        <v>0</v>
      </c>
    </row>
    <row r="48" spans="1:12" s="4" customFormat="1" ht="24.9" customHeight="1" thickTop="1" thickBot="1" x14ac:dyDescent="0.35">
      <c r="A48" s="5">
        <v>4203</v>
      </c>
      <c r="B48" s="6"/>
      <c r="C48" s="6" t="s">
        <v>20</v>
      </c>
      <c r="D48" s="7">
        <v>10000</v>
      </c>
      <c r="E48" s="7">
        <f t="shared" si="5"/>
        <v>10500</v>
      </c>
      <c r="F48" s="7">
        <v>0</v>
      </c>
      <c r="G48" s="7"/>
      <c r="H48" s="7">
        <f t="shared" si="4"/>
        <v>0</v>
      </c>
      <c r="I48" s="7">
        <f t="shared" si="0"/>
        <v>-10000</v>
      </c>
      <c r="J48" s="8">
        <f t="shared" si="1"/>
        <v>0</v>
      </c>
      <c r="K48" s="8">
        <f t="shared" si="2"/>
        <v>0</v>
      </c>
      <c r="L48" s="8">
        <f t="shared" si="3"/>
        <v>0</v>
      </c>
    </row>
    <row r="49" spans="1:12" s="4" customFormat="1" ht="24.9" customHeight="1" thickTop="1" thickBot="1" x14ac:dyDescent="0.35">
      <c r="A49" s="5">
        <v>4204</v>
      </c>
      <c r="B49" s="6"/>
      <c r="C49" s="6" t="s">
        <v>21</v>
      </c>
      <c r="D49" s="7">
        <v>10000</v>
      </c>
      <c r="E49" s="7">
        <f t="shared" si="5"/>
        <v>10500</v>
      </c>
      <c r="F49" s="7">
        <v>0</v>
      </c>
      <c r="G49" s="7"/>
      <c r="H49" s="7">
        <f t="shared" si="4"/>
        <v>0</v>
      </c>
      <c r="I49" s="7">
        <f t="shared" si="0"/>
        <v>-10000</v>
      </c>
      <c r="J49" s="8">
        <f t="shared" si="1"/>
        <v>0</v>
      </c>
      <c r="K49" s="8">
        <f t="shared" si="2"/>
        <v>0</v>
      </c>
      <c r="L49" s="8">
        <f t="shared" si="3"/>
        <v>0</v>
      </c>
    </row>
    <row r="50" spans="1:12" s="4" customFormat="1" ht="24.9" customHeight="1" thickTop="1" thickBot="1" x14ac:dyDescent="0.35">
      <c r="A50" s="5">
        <v>4205</v>
      </c>
      <c r="B50" s="6"/>
      <c r="C50" s="6" t="s">
        <v>22</v>
      </c>
      <c r="D50" s="7">
        <v>10000</v>
      </c>
      <c r="E50" s="7">
        <f t="shared" si="5"/>
        <v>10500</v>
      </c>
      <c r="F50" s="7">
        <v>0</v>
      </c>
      <c r="G50" s="7"/>
      <c r="H50" s="7">
        <f t="shared" si="4"/>
        <v>0</v>
      </c>
      <c r="I50" s="7">
        <f t="shared" si="0"/>
        <v>-10000</v>
      </c>
      <c r="J50" s="8">
        <f t="shared" si="1"/>
        <v>0</v>
      </c>
      <c r="K50" s="8">
        <f t="shared" si="2"/>
        <v>0</v>
      </c>
      <c r="L50" s="8">
        <f t="shared" si="3"/>
        <v>0</v>
      </c>
    </row>
    <row r="51" spans="1:12" s="4" customFormat="1" ht="24.9" customHeight="1" thickTop="1" thickBot="1" x14ac:dyDescent="0.35">
      <c r="A51" s="5">
        <v>4206</v>
      </c>
      <c r="B51" s="6"/>
      <c r="C51" s="6" t="s">
        <v>23</v>
      </c>
      <c r="D51" s="7">
        <v>10000</v>
      </c>
      <c r="E51" s="7">
        <f t="shared" si="5"/>
        <v>10500</v>
      </c>
      <c r="F51" s="7">
        <v>0</v>
      </c>
      <c r="G51" s="7"/>
      <c r="H51" s="7">
        <f t="shared" si="4"/>
        <v>0</v>
      </c>
      <c r="I51" s="7">
        <f t="shared" si="0"/>
        <v>-10000</v>
      </c>
      <c r="J51" s="8">
        <f t="shared" si="1"/>
        <v>0</v>
      </c>
      <c r="K51" s="8">
        <f t="shared" si="2"/>
        <v>0</v>
      </c>
      <c r="L51" s="8">
        <f t="shared" si="3"/>
        <v>0</v>
      </c>
    </row>
    <row r="52" spans="1:12" s="4" customFormat="1" ht="24.9" customHeight="1" thickTop="1" thickBot="1" x14ac:dyDescent="0.35">
      <c r="A52" s="5">
        <v>4207</v>
      </c>
      <c r="B52" s="6"/>
      <c r="C52" s="6" t="s">
        <v>24</v>
      </c>
      <c r="D52" s="7">
        <v>10000</v>
      </c>
      <c r="E52" s="7">
        <f t="shared" si="5"/>
        <v>10500</v>
      </c>
      <c r="F52" s="7">
        <v>0</v>
      </c>
      <c r="G52" s="7"/>
      <c r="H52" s="7">
        <f t="shared" si="4"/>
        <v>0</v>
      </c>
      <c r="I52" s="7">
        <f t="shared" si="0"/>
        <v>-10000</v>
      </c>
      <c r="J52" s="8">
        <f t="shared" si="1"/>
        <v>0</v>
      </c>
      <c r="K52" s="8">
        <f t="shared" si="2"/>
        <v>0</v>
      </c>
      <c r="L52" s="8">
        <f t="shared" si="3"/>
        <v>0</v>
      </c>
    </row>
    <row r="53" spans="1:12" s="4" customFormat="1" ht="24.9" customHeight="1" thickTop="1" thickBot="1" x14ac:dyDescent="0.35">
      <c r="A53" s="5">
        <v>4208</v>
      </c>
      <c r="B53" s="6"/>
      <c r="C53" s="6" t="s">
        <v>25</v>
      </c>
      <c r="D53" s="7">
        <v>10000</v>
      </c>
      <c r="E53" s="7">
        <f t="shared" si="5"/>
        <v>10500</v>
      </c>
      <c r="F53" s="7">
        <v>0</v>
      </c>
      <c r="G53" s="7"/>
      <c r="H53" s="7">
        <f t="shared" si="4"/>
        <v>0</v>
      </c>
      <c r="I53" s="7">
        <f t="shared" si="0"/>
        <v>-10000</v>
      </c>
      <c r="J53" s="8">
        <f t="shared" si="1"/>
        <v>0</v>
      </c>
      <c r="K53" s="8">
        <f t="shared" si="2"/>
        <v>0</v>
      </c>
      <c r="L53" s="8">
        <f t="shared" si="3"/>
        <v>0</v>
      </c>
    </row>
    <row r="54" spans="1:12" s="4" customFormat="1" ht="24.9" customHeight="1" thickTop="1" thickBot="1" x14ac:dyDescent="0.35">
      <c r="A54" s="5">
        <v>5209</v>
      </c>
      <c r="B54" s="6"/>
      <c r="C54" s="6" t="s">
        <v>14</v>
      </c>
      <c r="D54" s="7">
        <v>10000</v>
      </c>
      <c r="E54" s="7"/>
      <c r="F54" s="7">
        <v>0</v>
      </c>
      <c r="G54" s="7"/>
      <c r="H54" s="7">
        <f t="shared" si="4"/>
        <v>0</v>
      </c>
      <c r="I54" s="7">
        <f t="shared" si="0"/>
        <v>-10000</v>
      </c>
      <c r="J54" s="8">
        <f t="shared" si="1"/>
        <v>0</v>
      </c>
      <c r="K54" s="8">
        <f t="shared" si="2"/>
        <v>0</v>
      </c>
      <c r="L54" s="8">
        <f t="shared" si="3"/>
        <v>0</v>
      </c>
    </row>
    <row r="55" spans="1:12" s="4" customFormat="1" ht="24.9" customHeight="1" thickTop="1" thickBot="1" x14ac:dyDescent="0.35">
      <c r="A55" s="5">
        <v>5210</v>
      </c>
      <c r="B55" s="6"/>
      <c r="C55" s="6" t="s">
        <v>15</v>
      </c>
      <c r="D55" s="7">
        <v>10000</v>
      </c>
      <c r="E55" s="7"/>
      <c r="F55" s="7">
        <v>0</v>
      </c>
      <c r="G55" s="7"/>
      <c r="H55" s="7">
        <f t="shared" si="4"/>
        <v>0</v>
      </c>
      <c r="I55" s="7">
        <f t="shared" si="0"/>
        <v>-10000</v>
      </c>
      <c r="J55" s="8">
        <f t="shared" si="1"/>
        <v>0</v>
      </c>
      <c r="K55" s="8">
        <f t="shared" si="2"/>
        <v>0</v>
      </c>
      <c r="L55" s="8">
        <f t="shared" si="3"/>
        <v>0</v>
      </c>
    </row>
    <row r="56" spans="1:12" s="4" customFormat="1" ht="24.9" customHeight="1" thickTop="1" thickBot="1" x14ac:dyDescent="0.35">
      <c r="A56" s="5">
        <v>5211</v>
      </c>
      <c r="B56" s="6"/>
      <c r="C56" s="6" t="s">
        <v>16</v>
      </c>
      <c r="D56" s="7">
        <v>10000</v>
      </c>
      <c r="E56" s="7"/>
      <c r="F56" s="7">
        <v>0</v>
      </c>
      <c r="G56" s="7"/>
      <c r="H56" s="7">
        <f t="shared" si="4"/>
        <v>0</v>
      </c>
      <c r="I56" s="7">
        <f t="shared" si="0"/>
        <v>-10000</v>
      </c>
      <c r="J56" s="8">
        <f t="shared" si="1"/>
        <v>0</v>
      </c>
      <c r="K56" s="8">
        <f t="shared" si="2"/>
        <v>0</v>
      </c>
      <c r="L56" s="8">
        <f t="shared" si="3"/>
        <v>0</v>
      </c>
    </row>
    <row r="57" spans="1:12" s="4" customFormat="1" ht="24.9" customHeight="1" thickTop="1" thickBot="1" x14ac:dyDescent="0.35">
      <c r="A57" s="5">
        <v>5212</v>
      </c>
      <c r="B57" s="6"/>
      <c r="C57" s="6" t="s">
        <v>17</v>
      </c>
      <c r="D57" s="7">
        <v>10000</v>
      </c>
      <c r="E57" s="7"/>
      <c r="F57" s="7">
        <v>0</v>
      </c>
      <c r="G57" s="7"/>
      <c r="H57" s="7">
        <f t="shared" si="4"/>
        <v>0</v>
      </c>
      <c r="I57" s="7">
        <f t="shared" si="0"/>
        <v>-10000</v>
      </c>
      <c r="J57" s="8">
        <f t="shared" si="1"/>
        <v>0</v>
      </c>
      <c r="K57" s="8">
        <f t="shared" si="2"/>
        <v>0</v>
      </c>
      <c r="L57" s="8">
        <f t="shared" si="3"/>
        <v>0</v>
      </c>
    </row>
    <row r="58" spans="1:12" s="4" customFormat="1" ht="24.9" customHeight="1" thickTop="1" thickBot="1" x14ac:dyDescent="0.35">
      <c r="A58" s="5">
        <v>5201</v>
      </c>
      <c r="B58" s="6"/>
      <c r="C58" s="6" t="s">
        <v>18</v>
      </c>
      <c r="D58" s="7">
        <v>10000</v>
      </c>
      <c r="E58" s="7">
        <f t="shared" ref="E58:E65" si="6">D58*5/100+D58</f>
        <v>10500</v>
      </c>
      <c r="F58" s="7">
        <v>0</v>
      </c>
      <c r="G58" s="7"/>
      <c r="H58" s="7">
        <f t="shared" si="4"/>
        <v>0</v>
      </c>
      <c r="I58" s="7">
        <f t="shared" si="0"/>
        <v>-10000</v>
      </c>
      <c r="J58" s="8">
        <f t="shared" si="1"/>
        <v>0</v>
      </c>
      <c r="K58" s="8">
        <f t="shared" si="2"/>
        <v>0</v>
      </c>
      <c r="L58" s="8">
        <f t="shared" si="3"/>
        <v>0</v>
      </c>
    </row>
    <row r="59" spans="1:12" s="4" customFormat="1" ht="24.9" customHeight="1" thickTop="1" thickBot="1" x14ac:dyDescent="0.35">
      <c r="A59" s="5">
        <v>5202</v>
      </c>
      <c r="B59" s="6"/>
      <c r="C59" s="6" t="s">
        <v>19</v>
      </c>
      <c r="D59" s="7">
        <v>10000</v>
      </c>
      <c r="E59" s="7">
        <f t="shared" si="6"/>
        <v>10500</v>
      </c>
      <c r="F59" s="7">
        <v>0</v>
      </c>
      <c r="G59" s="7"/>
      <c r="H59" s="7">
        <f t="shared" si="4"/>
        <v>0</v>
      </c>
      <c r="I59" s="7">
        <f t="shared" si="0"/>
        <v>-10000</v>
      </c>
      <c r="J59" s="8">
        <f t="shared" si="1"/>
        <v>0</v>
      </c>
      <c r="K59" s="8">
        <f t="shared" si="2"/>
        <v>0</v>
      </c>
      <c r="L59" s="8">
        <f t="shared" si="3"/>
        <v>0</v>
      </c>
    </row>
    <row r="60" spans="1:12" s="4" customFormat="1" ht="24.9" customHeight="1" thickTop="1" thickBot="1" x14ac:dyDescent="0.35">
      <c r="A60" s="5">
        <v>5203</v>
      </c>
      <c r="B60" s="6"/>
      <c r="C60" s="6" t="s">
        <v>20</v>
      </c>
      <c r="D60" s="7">
        <v>10000</v>
      </c>
      <c r="E60" s="7">
        <f t="shared" si="6"/>
        <v>10500</v>
      </c>
      <c r="F60" s="7">
        <v>0</v>
      </c>
      <c r="G60" s="7"/>
      <c r="H60" s="7">
        <f t="shared" si="4"/>
        <v>0</v>
      </c>
      <c r="I60" s="7">
        <f t="shared" si="0"/>
        <v>-10000</v>
      </c>
      <c r="J60" s="8">
        <f t="shared" si="1"/>
        <v>0</v>
      </c>
      <c r="K60" s="8">
        <f t="shared" si="2"/>
        <v>0</v>
      </c>
      <c r="L60" s="8">
        <f t="shared" si="3"/>
        <v>0</v>
      </c>
    </row>
    <row r="61" spans="1:12" s="4" customFormat="1" ht="24.9" customHeight="1" thickTop="1" thickBot="1" x14ac:dyDescent="0.35">
      <c r="A61" s="5">
        <v>5204</v>
      </c>
      <c r="B61" s="6"/>
      <c r="C61" s="6" t="s">
        <v>21</v>
      </c>
      <c r="D61" s="7">
        <v>10000</v>
      </c>
      <c r="E61" s="7">
        <f t="shared" si="6"/>
        <v>10500</v>
      </c>
      <c r="F61" s="7">
        <v>0</v>
      </c>
      <c r="G61" s="7"/>
      <c r="H61" s="7">
        <f t="shared" si="4"/>
        <v>0</v>
      </c>
      <c r="I61" s="7">
        <f t="shared" si="0"/>
        <v>-10000</v>
      </c>
      <c r="J61" s="8">
        <f t="shared" si="1"/>
        <v>0</v>
      </c>
      <c r="K61" s="8">
        <f t="shared" si="2"/>
        <v>0</v>
      </c>
      <c r="L61" s="8">
        <f t="shared" si="3"/>
        <v>0</v>
      </c>
    </row>
    <row r="62" spans="1:12" s="4" customFormat="1" ht="24.9" customHeight="1" thickTop="1" thickBot="1" x14ac:dyDescent="0.35">
      <c r="A62" s="5">
        <v>5205</v>
      </c>
      <c r="B62" s="6"/>
      <c r="C62" s="6" t="s">
        <v>22</v>
      </c>
      <c r="D62" s="7">
        <v>10000</v>
      </c>
      <c r="E62" s="7">
        <f t="shared" si="6"/>
        <v>10500</v>
      </c>
      <c r="F62" s="7">
        <v>0</v>
      </c>
      <c r="G62" s="7"/>
      <c r="H62" s="7">
        <f t="shared" si="4"/>
        <v>0</v>
      </c>
      <c r="I62" s="7">
        <f t="shared" si="0"/>
        <v>-10000</v>
      </c>
      <c r="J62" s="8">
        <f t="shared" si="1"/>
        <v>0</v>
      </c>
      <c r="K62" s="8">
        <f t="shared" si="2"/>
        <v>0</v>
      </c>
      <c r="L62" s="8">
        <f t="shared" si="3"/>
        <v>0</v>
      </c>
    </row>
    <row r="63" spans="1:12" s="4" customFormat="1" ht="24.9" customHeight="1" thickTop="1" thickBot="1" x14ac:dyDescent="0.35">
      <c r="A63" s="5">
        <v>5206</v>
      </c>
      <c r="B63" s="6"/>
      <c r="C63" s="6" t="s">
        <v>23</v>
      </c>
      <c r="D63" s="7">
        <v>10000</v>
      </c>
      <c r="E63" s="7">
        <f t="shared" si="6"/>
        <v>10500</v>
      </c>
      <c r="F63" s="7">
        <v>0</v>
      </c>
      <c r="G63" s="7"/>
      <c r="H63" s="7">
        <f t="shared" si="4"/>
        <v>0</v>
      </c>
      <c r="I63" s="7">
        <f t="shared" si="0"/>
        <v>-10000</v>
      </c>
      <c r="J63" s="8">
        <f t="shared" si="1"/>
        <v>0</v>
      </c>
      <c r="K63" s="8">
        <f t="shared" si="2"/>
        <v>0</v>
      </c>
      <c r="L63" s="8">
        <f t="shared" si="3"/>
        <v>0</v>
      </c>
    </row>
    <row r="64" spans="1:12" s="4" customFormat="1" ht="24.9" customHeight="1" thickTop="1" thickBot="1" x14ac:dyDescent="0.35">
      <c r="A64" s="5">
        <v>5207</v>
      </c>
      <c r="B64" s="6"/>
      <c r="C64" s="6" t="s">
        <v>24</v>
      </c>
      <c r="D64" s="7">
        <v>10000</v>
      </c>
      <c r="E64" s="7">
        <f t="shared" si="6"/>
        <v>10500</v>
      </c>
      <c r="F64" s="7">
        <v>0</v>
      </c>
      <c r="G64" s="7"/>
      <c r="H64" s="7">
        <f t="shared" si="4"/>
        <v>0</v>
      </c>
      <c r="I64" s="7">
        <f t="shared" si="0"/>
        <v>-10000</v>
      </c>
      <c r="J64" s="8">
        <f t="shared" si="1"/>
        <v>0</v>
      </c>
      <c r="K64" s="8">
        <f t="shared" si="2"/>
        <v>0</v>
      </c>
      <c r="L64" s="8">
        <f t="shared" si="3"/>
        <v>0</v>
      </c>
    </row>
    <row r="65" spans="1:12" s="4" customFormat="1" ht="24.9" customHeight="1" thickTop="1" thickBot="1" x14ac:dyDescent="0.35">
      <c r="A65" s="5">
        <v>5208</v>
      </c>
      <c r="B65" s="6"/>
      <c r="C65" s="6" t="s">
        <v>25</v>
      </c>
      <c r="D65" s="7">
        <v>10000</v>
      </c>
      <c r="E65" s="7">
        <f t="shared" si="6"/>
        <v>10500</v>
      </c>
      <c r="F65" s="7">
        <v>0</v>
      </c>
      <c r="G65" s="7"/>
      <c r="H65" s="7">
        <f t="shared" si="4"/>
        <v>0</v>
      </c>
      <c r="I65" s="7">
        <f t="shared" si="0"/>
        <v>-10000</v>
      </c>
      <c r="J65" s="8">
        <f t="shared" si="1"/>
        <v>0</v>
      </c>
      <c r="K65" s="8">
        <f t="shared" si="2"/>
        <v>0</v>
      </c>
      <c r="L65" s="8">
        <f t="shared" si="3"/>
        <v>0</v>
      </c>
    </row>
    <row r="66" spans="1:12" ht="15" customHeight="1" thickTop="1" x14ac:dyDescent="0.3"/>
    <row r="79" spans="1:12" ht="15.75" customHeight="1" x14ac:dyDescent="0.3"/>
    <row r="80" spans="1:1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2:L78" xr:uid="{00000000-0009-0000-0000-000005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6">
    <mergeCell ref="A2:A5"/>
    <mergeCell ref="B2:B5"/>
    <mergeCell ref="C2:L2"/>
    <mergeCell ref="D3:L3"/>
    <mergeCell ref="C4:I4"/>
    <mergeCell ref="J4:L4"/>
  </mergeCells>
  <conditionalFormatting sqref="G1 G79:G1048576 G6:G65">
    <cfRule type="cellIs" dxfId="5" priority="6" operator="lessThan">
      <formula>1</formula>
    </cfRule>
  </conditionalFormatting>
  <conditionalFormatting sqref="G6:G65">
    <cfRule type="cellIs" dxfId="4" priority="4" operator="lessThan">
      <formula>1</formula>
    </cfRule>
  </conditionalFormatting>
  <conditionalFormatting sqref="H6:H65">
    <cfRule type="cellIs" dxfId="3" priority="5" operator="greaterThan">
      <formula>" -    "</formula>
    </cfRule>
  </conditionalFormatting>
  <conditionalFormatting sqref="I6:I65">
    <cfRule type="cellIs" dxfId="2" priority="2" operator="lessThan">
      <formula>1</formula>
    </cfRule>
    <cfRule type="cellIs" dxfId="1" priority="3" operator="lessThan">
      <formula>1</formula>
    </cfRule>
  </conditionalFormatting>
  <conditionalFormatting sqref="G2:G5">
    <cfRule type="cellIs" dxfId="0" priority="1" operator="lessThan">
      <formula>1</formula>
    </cfRule>
  </conditionalFormatting>
  <pageMargins left="0.7" right="0.7" top="0.75" bottom="0.75" header="0" footer="0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DF6B-5E68-41F7-9710-3ED8EAC5447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File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2024-01-17T12:06:54Z</dcterms:created>
  <dcterms:modified xsi:type="dcterms:W3CDTF">2024-01-17T12:15:19Z</dcterms:modified>
</cp:coreProperties>
</file>