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EEF55507-E1CB-4F8A-9B25-988DF0375B11}" xr6:coauthVersionLast="47" xr6:coauthVersionMax="47" xr10:uidLastSave="{00000000-0000-0000-0000-000000000000}"/>
  <bookViews>
    <workbookView xWindow="-120" yWindow="-120" windowWidth="24240" windowHeight="13020" activeTab="1" xr2:uid="{00000000-000D-0000-FFFF-FFFF00000000}"/>
  </bookViews>
  <sheets>
    <sheet name="رئيسي " sheetId="4" r:id="rId1"/>
    <sheet name="ورقة1" sheetId="8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" i="8" l="1" a="1"/>
  <c r="G7" i="8" s="1"/>
  <c r="G8" i="8"/>
  <c r="B1" i="8" a="1"/>
  <c r="B1" i="8" s="1"/>
  <c r="G5" i="8" a="1"/>
  <c r="G5" i="8" s="1"/>
  <c r="G6" i="8" a="1"/>
  <c r="G6" i="8" s="1"/>
  <c r="C257" i="4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<sst xmlns="http://schemas.openxmlformats.org/spreadsheetml/2006/main" count="215" uniqueCount="107">
  <si>
    <t>عامل خدمات</t>
  </si>
  <si>
    <t>سباك</t>
  </si>
  <si>
    <t>عبد الله جلال محمد عبيد</t>
  </si>
  <si>
    <t>عادل محمود أحمد يوسف</t>
  </si>
  <si>
    <t>ضياء محمود آدم أحمد</t>
  </si>
  <si>
    <t>حسين عبد المنعم حسين أحمد</t>
  </si>
  <si>
    <t>نبيل احمد عبد الرحيم الرموزي</t>
  </si>
  <si>
    <t>عبد المسيح يوحنا بولس خليل</t>
  </si>
  <si>
    <t>عبد الناصر توفيق محمود عطيه</t>
  </si>
  <si>
    <t>عيد محمد علي مبارك</t>
  </si>
  <si>
    <t>محمد أحمد محمد أحمد</t>
  </si>
  <si>
    <t>صلاح إبراهيم محسن محمد</t>
  </si>
  <si>
    <t>محمود يوسف محسن محمد</t>
  </si>
  <si>
    <t>أحمد مغربي خضري محمد</t>
  </si>
  <si>
    <t>علي محمد يوسف عبد الله</t>
  </si>
  <si>
    <t>محمد أبو زيد مبارك ابوزيد</t>
  </si>
  <si>
    <t>أبو الحسن محمد أحمد علي</t>
  </si>
  <si>
    <t>شعبان أحمد علي أحمد</t>
  </si>
  <si>
    <t>محمد خديوي حبيب إبراهيم</t>
  </si>
  <si>
    <t>مختار عبد الرحيم محسن محمد</t>
  </si>
  <si>
    <t>أحمد عرنوس فهمي إبراهيم</t>
  </si>
  <si>
    <t>محمد إبراهيم احمد علي</t>
  </si>
  <si>
    <t>محمد حداد زايد يونس</t>
  </si>
  <si>
    <t>سائق</t>
  </si>
  <si>
    <t>سيد عبيد الله أحمد عبدالله</t>
  </si>
  <si>
    <t>عماري عويضة محمود محمود</t>
  </si>
  <si>
    <t>فني تشغيل</t>
  </si>
  <si>
    <t>رمضان علي محمد هلال</t>
  </si>
  <si>
    <t>جمال محمود بعره سعيد</t>
  </si>
  <si>
    <t>حلمي محمد احمد احمد</t>
  </si>
  <si>
    <t>ناصر حسين محمود علي</t>
  </si>
  <si>
    <t>أحمد يوسف علي خاطر</t>
  </si>
  <si>
    <t>حمادة محمد إبراهيم الديري</t>
  </si>
  <si>
    <t>عبدالباسط عبدالوهاب محمد حسن</t>
  </si>
  <si>
    <t>أشرف عيد حامد احمد</t>
  </si>
  <si>
    <t>سعد الدين محمد طه محمد</t>
  </si>
  <si>
    <t>عبده سعيد محمد سعيد</t>
  </si>
  <si>
    <t>عمر محمد موسى عبد الغني</t>
  </si>
  <si>
    <t>يوسف حسن محمود يوسف</t>
  </si>
  <si>
    <t>فهمي بربري حسين رشوان</t>
  </si>
  <si>
    <t>عبدالمجيد قاسم محمد عمر</t>
  </si>
  <si>
    <t>عبد الفراج محمد حامد علي</t>
  </si>
  <si>
    <t>خير محمود سليمان حامد</t>
  </si>
  <si>
    <t>ورداني جاد الرب محمد</t>
  </si>
  <si>
    <t>سليم عبد النبي سليم حامد</t>
  </si>
  <si>
    <t>محمد بشاري حسن محمود</t>
  </si>
  <si>
    <t>محمد أحمد مرسي محمد</t>
  </si>
  <si>
    <t>حجاج ربيع علي إبراهيم</t>
  </si>
  <si>
    <t>ناصر حسين مخلوف حسن</t>
  </si>
  <si>
    <t>حمودة خير جاد محمد</t>
  </si>
  <si>
    <t>جمال شعبان محمود احمد</t>
  </si>
  <si>
    <t>ناصر محمد علي أحمد</t>
  </si>
  <si>
    <t>محمد عاشور جاد حامد</t>
  </si>
  <si>
    <t>سليمان محمد سيد احمد</t>
  </si>
  <si>
    <t>عبدالحميد عبدالسلام أحمد</t>
  </si>
  <si>
    <t>حسين جاد سليمان سلامه</t>
  </si>
  <si>
    <t>ناصر محمد إبراهيم علي</t>
  </si>
  <si>
    <t>أمين محمود أحمد عبد الحكيم</t>
  </si>
  <si>
    <t>فارس سلامة محمود احمد</t>
  </si>
  <si>
    <t>أبوالحمد محمود ضاحي</t>
  </si>
  <si>
    <t>رمضان عبد الحميد شحات احمد</t>
  </si>
  <si>
    <t>حمد الله ابوالحسن أحمد عويضه</t>
  </si>
  <si>
    <t>أسامة جمعة شحات محارب</t>
  </si>
  <si>
    <t>عبد العليم عبد التواب محمد حامد</t>
  </si>
  <si>
    <t>مصباح خضري علي عبدالعظيم</t>
  </si>
  <si>
    <t>رجب ابراهيم سيدي احمد ابراهيم</t>
  </si>
  <si>
    <t>عبد الشافي على أبو بكر جوده</t>
  </si>
  <si>
    <t>سيد أبو الحسن محمد مصطفي</t>
  </si>
  <si>
    <t>قفط - القلعه</t>
  </si>
  <si>
    <t>قفط -البراهمه</t>
  </si>
  <si>
    <t>قفط - الشيخية</t>
  </si>
  <si>
    <t>قفط - الكلاحين</t>
  </si>
  <si>
    <t>قفط - درب السبعي</t>
  </si>
  <si>
    <t>قفط - الظافرية</t>
  </si>
  <si>
    <t>قفط - البارود</t>
  </si>
  <si>
    <t>قفط - ش . المحطة</t>
  </si>
  <si>
    <t>قفط - ش . الانصاري</t>
  </si>
  <si>
    <t>قفط - نجع كوم المؤمنين</t>
  </si>
  <si>
    <t>قفط - نجع الحجيري</t>
  </si>
  <si>
    <t>قفط - المنشية البحري</t>
  </si>
  <si>
    <t>قفط - بئر عنبر</t>
  </si>
  <si>
    <t>قفط - نجع السويس</t>
  </si>
  <si>
    <t>قفط - كوبري القلعه</t>
  </si>
  <si>
    <t>قفط - بجوار مستشفى قفط</t>
  </si>
  <si>
    <t>قفط - عمارات حي الامل</t>
  </si>
  <si>
    <t>قفط - بجوار كوبر الزعير غربي</t>
  </si>
  <si>
    <t>قفط - غرب كوبر الزعير</t>
  </si>
  <si>
    <t>قفط - ش .الانصاري</t>
  </si>
  <si>
    <t>مشرف امن</t>
  </si>
  <si>
    <t>مدير تشغيل</t>
  </si>
  <si>
    <t>فني شبكة</t>
  </si>
  <si>
    <t>رئيس شبكات</t>
  </si>
  <si>
    <t>عامل كسح</t>
  </si>
  <si>
    <t>كهربائي</t>
  </si>
  <si>
    <t>صنف</t>
  </si>
  <si>
    <t>كمية</t>
  </si>
  <si>
    <t>كرتونة صنف اول</t>
  </si>
  <si>
    <t>اول</t>
  </si>
  <si>
    <t xml:space="preserve">الدالة هنا تعمل جيد </t>
  </si>
  <si>
    <t>ولكن عند إضافة كمية 200 في ورقة رئيسي النتيجة خطا</t>
  </si>
  <si>
    <t>الدالة موجوة في خلية B1</t>
  </si>
  <si>
    <t xml:space="preserve">المطلوب تعديل لهذه الدالة لجلب اخر قيمة في عمود B في ورقة رئيسي 200 تخصم منها اخر قيمة في عمود B وهي 198 المطلوب  النتيجة هي 2 علبة </t>
  </si>
  <si>
    <t xml:space="preserve">بنفس شروط الدالة كمثال كلمة اول في خلية A1 </t>
  </si>
  <si>
    <t xml:space="preserve"> Result</t>
  </si>
  <si>
    <t xml:space="preserve">رئيسي </t>
  </si>
  <si>
    <t>ورقة1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</si>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</sst>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yyyy/mm/dd;@"/>
  </numFmts>
  <fonts count="18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  <font>
      <sz val="12"/>
      <color rgb="FF111111"/>
      <name val="Segoe UI"/>
      <family val="2"/>
    </font>
    <font>
      <sz val="10"/>
      <color rgb="FF111111"/>
      <name val="Arial Unicode MS"/>
    </font>
    <font>
      <sz val="10"/>
      <color theme="1"/>
      <name val="Arial Unicode MS"/>
    </font>
    <font>
      <sz val="14"/>
      <color theme="1"/>
      <name val="Calibri"/>
      <family val="2"/>
      <charset val="178"/>
      <scheme val="minor"/>
    </font>
    <font>
      <b/>
      <sz val="14"/>
      <color theme="1"/>
      <name val="Times New Roman"/>
      <family val="1"/>
    </font>
    <font>
      <sz val="16"/>
      <color theme="1"/>
      <name val="Calibri"/>
      <family val="2"/>
      <charset val="178"/>
      <scheme val="minor"/>
    </font>
    <font>
      <sz val="8"/>
      <name val="Calibri"/>
      <family val="2"/>
      <charset val="178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center" vertical="center" readingOrder="2"/>
    </xf>
    <xf numFmtId="0" fontId="6" fillId="0" borderId="1" xfId="0" applyFont="1" applyBorder="1" applyAlignment="1">
      <alignment horizontal="center" vertical="center" readingOrder="2"/>
    </xf>
    <xf numFmtId="0" fontId="0" fillId="0" borderId="0" xfId="0" applyBorder="1"/>
    <xf numFmtId="164" fontId="4" fillId="2" borderId="1" xfId="0" applyNumberFormat="1" applyFont="1" applyFill="1" applyBorder="1" applyAlignment="1">
      <alignment horizontal="center" vertical="center" wrapText="1" readingOrder="2"/>
    </xf>
    <xf numFmtId="0" fontId="4" fillId="0" borderId="1" xfId="0" applyFont="1" applyBorder="1" applyAlignment="1">
      <alignment horizontal="right" vertical="center" wrapText="1" readingOrder="2"/>
    </xf>
    <xf numFmtId="0" fontId="6" fillId="0" borderId="0" xfId="0" applyFont="1" applyAlignment="1">
      <alignment horizontal="center" vertical="center" readingOrder="2"/>
    </xf>
    <xf numFmtId="14" fontId="5" fillId="0" borderId="1" xfId="0" applyNumberFormat="1" applyFont="1" applyFill="1" applyBorder="1" applyAlignment="1">
      <alignment horizontal="center" vertical="center" wrapText="1" readingOrder="2"/>
    </xf>
    <xf numFmtId="0" fontId="7" fillId="0" borderId="1" xfId="0" applyFont="1" applyBorder="1" applyAlignment="1">
      <alignment horizontal="center" vertical="center" readingOrder="2"/>
    </xf>
    <xf numFmtId="14" fontId="6" fillId="0" borderId="1" xfId="0" applyNumberFormat="1" applyFont="1" applyBorder="1" applyAlignment="1">
      <alignment horizontal="center" vertical="center" readingOrder="2"/>
    </xf>
    <xf numFmtId="0" fontId="4" fillId="2" borderId="1" xfId="0" applyFont="1" applyFill="1" applyBorder="1" applyAlignment="1">
      <alignment horizontal="right" vertical="center" wrapText="1" readingOrder="2"/>
    </xf>
    <xf numFmtId="0" fontId="5" fillId="0" borderId="1" xfId="0" applyFont="1" applyFill="1" applyBorder="1" applyAlignment="1">
      <alignment horizontal="right" vertical="center" wrapText="1" readingOrder="2"/>
    </xf>
    <xf numFmtId="0" fontId="6" fillId="0" borderId="1" xfId="0" applyFont="1" applyBorder="1" applyAlignment="1">
      <alignment horizontal="right" vertical="center" readingOrder="2"/>
    </xf>
    <xf numFmtId="0" fontId="0" fillId="0" borderId="0" xfId="0" applyAlignment="1">
      <alignment horizontal="right"/>
    </xf>
    <xf numFmtId="0" fontId="4" fillId="0" borderId="3" xfId="0" applyFont="1" applyBorder="1" applyAlignment="1">
      <alignment horizontal="right" vertical="center" wrapText="1" readingOrder="2"/>
    </xf>
    <xf numFmtId="0" fontId="3" fillId="0" borderId="3" xfId="0" applyFont="1" applyBorder="1" applyAlignment="1">
      <alignment horizontal="center" vertical="center" readingOrder="2"/>
    </xf>
    <xf numFmtId="0" fontId="6" fillId="0" borderId="3" xfId="0" applyFont="1" applyBorder="1" applyAlignment="1">
      <alignment horizontal="center" vertical="center" readingOrder="2"/>
    </xf>
    <xf numFmtId="164" fontId="4" fillId="2" borderId="3" xfId="0" applyNumberFormat="1" applyFont="1" applyFill="1" applyBorder="1" applyAlignment="1">
      <alignment horizontal="center" vertical="center" wrapText="1" readingOrder="2"/>
    </xf>
    <xf numFmtId="0" fontId="4" fillId="0" borderId="0" xfId="0" applyFont="1" applyBorder="1" applyAlignment="1">
      <alignment horizontal="right" vertical="center" wrapText="1" readingOrder="2"/>
    </xf>
    <xf numFmtId="164" fontId="4" fillId="0" borderId="0" xfId="0" applyNumberFormat="1" applyFont="1" applyBorder="1" applyAlignment="1">
      <alignment horizontal="center" vertical="center" wrapText="1" readingOrder="2"/>
    </xf>
    <xf numFmtId="0" fontId="3" fillId="0" borderId="0" xfId="0" applyFont="1" applyBorder="1" applyAlignment="1">
      <alignment horizontal="center" vertical="center" readingOrder="2"/>
    </xf>
    <xf numFmtId="0" fontId="6" fillId="0" borderId="0" xfId="0" applyFont="1" applyBorder="1" applyAlignment="1">
      <alignment horizontal="center" vertical="center" readingOrder="2"/>
    </xf>
    <xf numFmtId="0" fontId="4" fillId="2" borderId="0" xfId="0" applyFont="1" applyFill="1" applyBorder="1" applyAlignment="1">
      <alignment horizontal="right" vertical="center" wrapText="1" readingOrder="2"/>
    </xf>
    <xf numFmtId="164" fontId="4" fillId="2" borderId="0" xfId="0" applyNumberFormat="1" applyFont="1" applyFill="1" applyBorder="1" applyAlignment="1">
      <alignment horizontal="center" vertical="center" wrapText="1" readingOrder="2"/>
    </xf>
    <xf numFmtId="0" fontId="6" fillId="0" borderId="0" xfId="0" applyFont="1" applyBorder="1" applyAlignment="1">
      <alignment horizontal="right" vertical="center" readingOrder="2"/>
    </xf>
    <xf numFmtId="0" fontId="7" fillId="0" borderId="0" xfId="0" applyFont="1" applyBorder="1" applyAlignment="1">
      <alignment horizontal="center" vertical="center" readingOrder="2"/>
    </xf>
    <xf numFmtId="0" fontId="3" fillId="0" borderId="0" xfId="0" applyFont="1" applyBorder="1" applyAlignment="1">
      <alignment horizontal="right" vertical="center" readingOrder="2"/>
    </xf>
    <xf numFmtId="0" fontId="4" fillId="0" borderId="0" xfId="0" applyFont="1" applyBorder="1" applyAlignment="1">
      <alignment vertical="center" wrapText="1" readingOrder="2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/>
    <xf numFmtId="0" fontId="10" fillId="0" borderId="0" xfId="0" applyFont="1"/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0" fillId="0" borderId="5" xfId="0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readingOrder="2"/>
    </xf>
    <xf numFmtId="0" fontId="4" fillId="0" borderId="5" xfId="0" applyFont="1" applyBorder="1" applyAlignment="1">
      <alignment horizontal="center" vertical="center" wrapText="1" readingOrder="2"/>
    </xf>
    <xf numFmtId="0" fontId="8" fillId="0" borderId="5" xfId="0" applyFont="1" applyBorder="1" applyAlignment="1">
      <alignment horizontal="center" vertical="center" readingOrder="2"/>
    </xf>
    <xf numFmtId="0" fontId="3" fillId="0" borderId="5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 readingOrder="2"/>
    </xf>
    <xf numFmtId="0" fontId="13" fillId="3" borderId="5" xfId="0" applyFont="1" applyFill="1" applyBorder="1" applyAlignment="1">
      <alignment horizontal="center" vertical="center"/>
    </xf>
    <xf numFmtId="0" fontId="13" fillId="0" borderId="0" xfId="0" applyFont="1"/>
    <xf numFmtId="0" fontId="15" fillId="0" borderId="0" xfId="0" applyFont="1"/>
    <xf numFmtId="0" fontId="13" fillId="0" borderId="0" xfId="0" applyFont="1" applyAlignment="1">
      <alignment horizontal="center" vertical="center"/>
    </xf>
    <xf numFmtId="0" fontId="0" fillId="0" borderId="0" xfId="0" applyFill="1"/>
    <xf numFmtId="0" fontId="0" fillId="0" borderId="0" xfId="0" quotePrefix="1" applyFill="1"/>
    <xf numFmtId="0" fontId="1" fillId="0" borderId="0" xfId="0" applyFont="1" applyFill="1" applyAlignment="1">
      <alignment horizontal="center" vertical="center"/>
    </xf>
    <xf numFmtId="0" fontId="6" fillId="0" borderId="2" xfId="0" applyFont="1" applyBorder="1" applyAlignment="1">
      <alignment horizontal="center" vertical="center" readingOrder="2"/>
    </xf>
    <xf numFmtId="0" fontId="6" fillId="0" borderId="4" xfId="0" applyFont="1" applyBorder="1" applyAlignment="1">
      <alignment horizontal="center" vertical="center" readingOrder="2"/>
    </xf>
    <xf numFmtId="0" fontId="4" fillId="0" borderId="2" xfId="0" applyFont="1" applyBorder="1" applyAlignment="1">
      <alignment horizontal="center" vertical="center" wrapText="1" readingOrder="2"/>
    </xf>
    <xf numFmtId="0" fontId="4" fillId="0" borderId="4" xfId="0" applyFont="1" applyBorder="1" applyAlignment="1">
      <alignment horizontal="center" vertical="center" wrapText="1" readingOrder="2"/>
    </xf>
    <xf numFmtId="0" fontId="4" fillId="0" borderId="0" xfId="0" applyFont="1" applyBorder="1" applyAlignment="1">
      <alignment horizontal="center" vertical="center" wrapText="1" readingOrder="2"/>
    </xf>
    <xf numFmtId="0" fontId="13" fillId="0" borderId="0" xfId="0" applyFont="1" applyAlignment="1">
      <alignment horizontal="center" wrapText="1"/>
    </xf>
    <xf numFmtId="0" fontId="17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FFFF00"/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638175</xdr:colOff>
      <xdr:row>3</xdr:row>
      <xdr:rowOff>19050</xdr:rowOff>
    </xdr:from>
    <xdr:to>
      <xdr:col>11</xdr:col>
      <xdr:colOff>607170</xdr:colOff>
      <xdr:row>8</xdr:row>
      <xdr:rowOff>139179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27958130" y="895350"/>
          <a:ext cx="2064495" cy="1310754"/>
        </a:xfrm>
        <a:prstGeom prst="rect">
          <a:avLst/>
        </a:prstGeom>
      </xdr:spPr>
    </xdr:pic>
    <xdr:clientData/>
  </xdr:twoCellAnchor>
  <xdr:twoCellAnchor editAs="oneCell">
    <xdr:from>
      <xdr:col>11</xdr:col>
      <xdr:colOff>666750</xdr:colOff>
      <xdr:row>2</xdr:row>
      <xdr:rowOff>209550</xdr:rowOff>
    </xdr:from>
    <xdr:to>
      <xdr:col>15</xdr:col>
      <xdr:colOff>256755</xdr:colOff>
      <xdr:row>9</xdr:row>
      <xdr:rowOff>0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225603445" y="847725"/>
          <a:ext cx="2333205" cy="1457325"/>
        </a:xfrm>
        <a:prstGeom prst="rect">
          <a:avLst/>
        </a:prstGeom>
      </xdr:spPr>
    </xdr:pic>
    <xdr:clientData/>
  </xdr:twoCellAnchor>
  <xdr:twoCellAnchor>
    <xdr:from>
      <xdr:col>1</xdr:col>
      <xdr:colOff>1028700</xdr:colOff>
      <xdr:row>0</xdr:row>
      <xdr:rowOff>161925</xdr:rowOff>
    </xdr:from>
    <xdr:to>
      <xdr:col>4</xdr:col>
      <xdr:colOff>152400</xdr:colOff>
      <xdr:row>0</xdr:row>
      <xdr:rowOff>314325</xdr:rowOff>
    </xdr:to>
    <xdr:cxnSp macro="">
      <xdr:nvCxnSpPr>
        <xdr:cNvPr id="5" name="Connecteur droit avec flèche 4">
          <a:extLst>
            <a:ext uri="{FF2B5EF4-FFF2-40B4-BE49-F238E27FC236}">
              <a16:creationId xmlns:a16="http://schemas.microsoft.com/office/drawing/2014/main" id="{7A7FC30F-9734-4D14-9587-6FDF466ED6AE}"/>
            </a:ext>
          </a:extLst>
        </xdr:cNvPr>
        <xdr:cNvCxnSpPr/>
      </xdr:nvCxnSpPr>
      <xdr:spPr>
        <a:xfrm flipV="1">
          <a:off x="9985095600" y="161925"/>
          <a:ext cx="1666875" cy="1524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7"/>
  <sheetViews>
    <sheetView rightToLeft="1" workbookViewId="0">
      <selection activeCell="B13" sqref="B13"/>
    </sheetView>
  </sheetViews>
  <sheetFormatPr baseColWidth="10" defaultColWidth="9.140625" defaultRowHeight="15"/>
  <cols>
    <col min="1" max="1" width="25.5703125" style="13" customWidth="1"/>
    <col min="2" max="2" width="15.85546875" customWidth="1"/>
    <col min="3" max="4" width="9.5703125" customWidth="1"/>
  </cols>
  <sheetData>
    <row r="1" spans="1:6" ht="20.100000000000001" customHeight="1">
      <c r="A1" s="35" t="s">
        <v>94</v>
      </c>
      <c r="B1" s="37" t="s">
        <v>95</v>
      </c>
      <c r="C1" s="3"/>
      <c r="D1" s="3"/>
    </row>
    <row r="2" spans="1:6" ht="20.100000000000001" customHeight="1">
      <c r="A2" s="35" t="s">
        <v>96</v>
      </c>
      <c r="B2" s="35">
        <v>1000</v>
      </c>
      <c r="C2" s="3"/>
      <c r="D2" s="3"/>
    </row>
    <row r="3" spans="1:6" ht="20.100000000000001" customHeight="1">
      <c r="A3" s="35" t="s">
        <v>96</v>
      </c>
      <c r="B3" s="39">
        <v>200</v>
      </c>
      <c r="C3" s="3"/>
      <c r="D3" s="3"/>
      <c r="F3" s="32"/>
    </row>
    <row r="4" spans="1:6" ht="20.100000000000001" customHeight="1">
      <c r="A4" s="35"/>
      <c r="B4" s="33"/>
      <c r="C4" s="3"/>
      <c r="D4" s="3"/>
    </row>
    <row r="5" spans="1:6" ht="20.100000000000001" customHeight="1">
      <c r="A5" s="38"/>
      <c r="B5" s="38"/>
      <c r="C5" s="29"/>
      <c r="D5" s="3"/>
    </row>
    <row r="6" spans="1:6" ht="20.100000000000001" customHeight="1">
      <c r="A6" s="36"/>
      <c r="B6" s="36"/>
      <c r="C6" s="27"/>
      <c r="D6" s="28"/>
    </row>
    <row r="7" spans="1:6" s="6" customFormat="1" ht="20.100000000000001" customHeight="1">
      <c r="A7" s="18"/>
      <c r="B7" s="19"/>
      <c r="C7" s="20"/>
      <c r="D7" s="21"/>
    </row>
    <row r="8" spans="1:6" s="6" customFormat="1" ht="20.100000000000001" customHeight="1">
      <c r="A8" s="18"/>
      <c r="B8" s="19"/>
      <c r="C8" s="20"/>
      <c r="D8" s="21"/>
    </row>
    <row r="9" spans="1:6" s="6" customFormat="1" ht="20.100000000000001" customHeight="1">
      <c r="A9" s="18"/>
      <c r="B9" s="19"/>
      <c r="C9" s="20"/>
      <c r="D9" s="21"/>
    </row>
    <row r="10" spans="1:6" s="6" customFormat="1" ht="20.100000000000001" customHeight="1">
      <c r="A10" s="18"/>
      <c r="B10" s="19"/>
      <c r="C10" s="20"/>
      <c r="D10" s="21"/>
    </row>
    <row r="11" spans="1:6" s="6" customFormat="1" ht="20.100000000000001" customHeight="1">
      <c r="A11" s="18"/>
      <c r="B11" s="19"/>
      <c r="C11" s="20"/>
      <c r="D11" s="21"/>
    </row>
    <row r="12" spans="1:6" s="6" customFormat="1" ht="20.100000000000001" customHeight="1">
      <c r="A12" s="18"/>
      <c r="B12" s="19"/>
      <c r="C12" s="20"/>
      <c r="D12" s="21"/>
    </row>
    <row r="13" spans="1:6" s="6" customFormat="1" ht="20.100000000000001" customHeight="1">
      <c r="A13" s="18"/>
      <c r="B13" s="19"/>
      <c r="C13" s="20"/>
      <c r="D13" s="21"/>
    </row>
    <row r="14" spans="1:6" s="6" customFormat="1" ht="20.100000000000001" customHeight="1">
      <c r="A14" s="18"/>
      <c r="B14" s="19"/>
      <c r="C14" s="20"/>
      <c r="D14" s="21"/>
    </row>
    <row r="15" spans="1:6" s="6" customFormat="1" ht="20.100000000000001" customHeight="1">
      <c r="A15" s="18"/>
      <c r="B15" s="19"/>
      <c r="C15" s="20"/>
      <c r="D15" s="21"/>
    </row>
    <row r="16" spans="1:6" s="6" customFormat="1" ht="20.100000000000001" customHeight="1">
      <c r="A16" s="18"/>
      <c r="B16" s="19"/>
      <c r="C16" s="20"/>
      <c r="D16" s="21"/>
    </row>
    <row r="17" spans="1:4" s="6" customFormat="1" ht="20.100000000000001" customHeight="1">
      <c r="A17" s="18"/>
      <c r="B17" s="19"/>
      <c r="C17" s="20"/>
      <c r="D17" s="21"/>
    </row>
    <row r="18" spans="1:4" s="6" customFormat="1" ht="20.100000000000001" customHeight="1">
      <c r="A18" s="18"/>
      <c r="B18" s="19"/>
      <c r="C18" s="20"/>
      <c r="D18" s="21"/>
    </row>
    <row r="19" spans="1:4" s="6" customFormat="1" ht="20.100000000000001" customHeight="1">
      <c r="A19" s="18"/>
      <c r="B19" s="19"/>
      <c r="C19" s="20"/>
      <c r="D19" s="21"/>
    </row>
    <row r="20" spans="1:4" s="6" customFormat="1" ht="20.100000000000001" customHeight="1">
      <c r="A20" s="18"/>
      <c r="B20" s="19"/>
      <c r="C20" s="20"/>
      <c r="D20" s="21"/>
    </row>
    <row r="21" spans="1:4" s="6" customFormat="1" ht="20.100000000000001" customHeight="1">
      <c r="A21" s="18"/>
      <c r="B21" s="19"/>
      <c r="C21" s="20"/>
      <c r="D21" s="21"/>
    </row>
    <row r="22" spans="1:4" s="6" customFormat="1" ht="20.100000000000001" customHeight="1">
      <c r="A22" s="18"/>
      <c r="B22" s="19"/>
      <c r="C22" s="20"/>
      <c r="D22" s="21"/>
    </row>
    <row r="23" spans="1:4" s="6" customFormat="1" ht="20.100000000000001" customHeight="1">
      <c r="A23" s="18"/>
      <c r="B23" s="19"/>
      <c r="C23" s="20"/>
      <c r="D23" s="21"/>
    </row>
    <row r="24" spans="1:4" s="6" customFormat="1" ht="20.100000000000001" customHeight="1">
      <c r="A24" s="18"/>
      <c r="B24" s="19"/>
      <c r="C24" s="20"/>
      <c r="D24" s="21"/>
    </row>
    <row r="25" spans="1:4" s="6" customFormat="1" ht="20.100000000000001" customHeight="1">
      <c r="A25" s="18"/>
      <c r="B25" s="19"/>
      <c r="C25" s="20"/>
      <c r="D25" s="21"/>
    </row>
    <row r="26" spans="1:4" s="6" customFormat="1" ht="20.100000000000001" customHeight="1">
      <c r="A26" s="18"/>
      <c r="B26" s="19"/>
      <c r="C26" s="20"/>
      <c r="D26" s="21"/>
    </row>
    <row r="27" spans="1:4" s="6" customFormat="1" ht="20.100000000000001" customHeight="1">
      <c r="A27" s="18"/>
      <c r="B27" s="19"/>
      <c r="C27" s="20"/>
      <c r="D27" s="21"/>
    </row>
    <row r="28" spans="1:4" s="6" customFormat="1" ht="20.100000000000001" customHeight="1">
      <c r="A28" s="27"/>
      <c r="B28" s="27"/>
      <c r="C28" s="27"/>
      <c r="D28" s="27"/>
    </row>
    <row r="29" spans="1:4" s="6" customFormat="1" ht="20.100000000000001" customHeight="1">
      <c r="A29" s="27"/>
      <c r="B29" s="27"/>
      <c r="C29" s="27"/>
      <c r="D29" s="27"/>
    </row>
    <row r="30" spans="1:4" s="6" customFormat="1" ht="20.100000000000001" customHeight="1">
      <c r="A30" s="27"/>
      <c r="B30" s="27"/>
      <c r="C30" s="27"/>
      <c r="D30" s="27"/>
    </row>
    <row r="31" spans="1:4" s="6" customFormat="1" ht="20.100000000000001" customHeight="1">
      <c r="A31" s="27"/>
      <c r="B31" s="27"/>
      <c r="C31" s="27"/>
      <c r="D31" s="27"/>
    </row>
    <row r="32" spans="1:4" s="6" customFormat="1" ht="20.100000000000001" customHeight="1">
      <c r="A32" s="27"/>
      <c r="B32" s="27"/>
      <c r="C32" s="27"/>
      <c r="D32" s="27"/>
    </row>
    <row r="33" spans="1:4" s="6" customFormat="1" ht="20.100000000000001" customHeight="1">
      <c r="A33" s="18"/>
      <c r="B33" s="19"/>
      <c r="C33" s="20"/>
      <c r="D33" s="21"/>
    </row>
    <row r="34" spans="1:4" s="6" customFormat="1" ht="20.100000000000001" customHeight="1">
      <c r="A34" s="18"/>
      <c r="B34" s="19"/>
      <c r="C34" s="20"/>
      <c r="D34" s="21"/>
    </row>
    <row r="35" spans="1:4" s="6" customFormat="1" ht="20.100000000000001" customHeight="1">
      <c r="A35" s="18"/>
      <c r="B35" s="19"/>
      <c r="C35" s="20"/>
      <c r="D35" s="21"/>
    </row>
    <row r="36" spans="1:4" s="6" customFormat="1" ht="20.100000000000001" customHeight="1">
      <c r="A36" s="18"/>
      <c r="B36" s="19"/>
      <c r="C36" s="20"/>
      <c r="D36" s="21"/>
    </row>
    <row r="37" spans="1:4" s="6" customFormat="1" ht="20.100000000000001" customHeight="1">
      <c r="A37" s="18"/>
      <c r="B37" s="19"/>
      <c r="C37" s="20"/>
      <c r="D37" s="21"/>
    </row>
    <row r="38" spans="1:4" s="6" customFormat="1" ht="20.100000000000001" customHeight="1">
      <c r="A38" s="18"/>
      <c r="B38" s="19"/>
      <c r="C38" s="20"/>
      <c r="D38" s="21"/>
    </row>
    <row r="39" spans="1:4" s="6" customFormat="1" ht="20.100000000000001" customHeight="1">
      <c r="A39" s="18"/>
      <c r="B39" s="19"/>
      <c r="C39" s="20"/>
      <c r="D39" s="21"/>
    </row>
    <row r="40" spans="1:4" s="6" customFormat="1" ht="20.100000000000001" customHeight="1">
      <c r="A40" s="18"/>
      <c r="B40" s="19"/>
      <c r="C40" s="20"/>
      <c r="D40" s="21"/>
    </row>
    <row r="41" spans="1:4" s="6" customFormat="1" ht="20.100000000000001" customHeight="1">
      <c r="A41" s="18"/>
      <c r="B41" s="19"/>
      <c r="C41" s="20"/>
      <c r="D41" s="21"/>
    </row>
    <row r="42" spans="1:4" s="6" customFormat="1" ht="20.100000000000001" customHeight="1">
      <c r="A42" s="18"/>
      <c r="B42" s="19"/>
      <c r="C42" s="20"/>
      <c r="D42" s="21"/>
    </row>
    <row r="43" spans="1:4" s="6" customFormat="1" ht="20.100000000000001" customHeight="1">
      <c r="A43" s="18"/>
      <c r="B43" s="19"/>
      <c r="C43" s="20"/>
      <c r="D43" s="21"/>
    </row>
    <row r="44" spans="1:4" s="6" customFormat="1" ht="20.100000000000001" customHeight="1">
      <c r="A44" s="18"/>
      <c r="B44" s="19"/>
      <c r="C44" s="20"/>
      <c r="D44" s="21"/>
    </row>
    <row r="45" spans="1:4" s="6" customFormat="1" ht="20.100000000000001" customHeight="1">
      <c r="A45" s="18"/>
      <c r="B45" s="19"/>
      <c r="C45" s="20"/>
      <c r="D45" s="21"/>
    </row>
    <row r="46" spans="1:4" s="6" customFormat="1" ht="20.100000000000001" customHeight="1">
      <c r="A46" s="18"/>
      <c r="B46" s="19"/>
      <c r="C46" s="20"/>
      <c r="D46" s="21"/>
    </row>
    <row r="47" spans="1:4" s="6" customFormat="1" ht="20.100000000000001" customHeight="1">
      <c r="A47" s="18"/>
      <c r="B47" s="19"/>
      <c r="C47" s="20"/>
      <c r="D47" s="21"/>
    </row>
    <row r="48" spans="1:4" s="6" customFormat="1" ht="20.100000000000001" customHeight="1">
      <c r="A48" s="18"/>
      <c r="B48" s="19"/>
      <c r="C48" s="20"/>
      <c r="D48" s="21"/>
    </row>
    <row r="49" spans="1:4" s="6" customFormat="1" ht="20.100000000000001" customHeight="1">
      <c r="A49" s="18"/>
      <c r="B49" s="19"/>
      <c r="C49" s="20"/>
      <c r="D49" s="21"/>
    </row>
    <row r="50" spans="1:4" s="6" customFormat="1" ht="20.100000000000001" customHeight="1">
      <c r="A50" s="18"/>
      <c r="B50" s="19"/>
      <c r="C50" s="20"/>
      <c r="D50" s="21"/>
    </row>
    <row r="51" spans="1:4" s="6" customFormat="1" ht="20.100000000000001" customHeight="1">
      <c r="A51" s="18"/>
      <c r="B51" s="19"/>
      <c r="C51" s="20"/>
      <c r="D51" s="21"/>
    </row>
    <row r="52" spans="1:4" s="6" customFormat="1" ht="20.100000000000001" customHeight="1">
      <c r="A52" s="18"/>
      <c r="B52" s="19"/>
      <c r="C52" s="20"/>
      <c r="D52" s="21"/>
    </row>
    <row r="53" spans="1:4" s="6" customFormat="1" ht="20.100000000000001" customHeight="1">
      <c r="A53" s="18"/>
      <c r="B53" s="19"/>
      <c r="C53" s="20"/>
      <c r="D53" s="21"/>
    </row>
    <row r="54" spans="1:4" s="6" customFormat="1" ht="20.100000000000001" customHeight="1">
      <c r="A54" s="18"/>
      <c r="B54" s="19"/>
      <c r="C54" s="20"/>
      <c r="D54" s="21"/>
    </row>
    <row r="55" spans="1:4" s="6" customFormat="1" ht="20.100000000000001" customHeight="1">
      <c r="A55" s="18"/>
      <c r="B55" s="19"/>
      <c r="C55" s="20"/>
      <c r="D55" s="21"/>
    </row>
    <row r="56" spans="1:4" s="6" customFormat="1" ht="20.100000000000001" customHeight="1">
      <c r="A56" s="18"/>
      <c r="B56" s="19"/>
      <c r="C56" s="20"/>
      <c r="D56" s="21"/>
    </row>
    <row r="57" spans="1:4" s="6" customFormat="1" ht="20.100000000000001" customHeight="1">
      <c r="A57" s="24"/>
      <c r="B57" s="19"/>
      <c r="C57" s="20"/>
      <c r="D57" s="21"/>
    </row>
    <row r="58" spans="1:4" s="6" customFormat="1" ht="20.100000000000001" customHeight="1">
      <c r="A58" s="22"/>
      <c r="B58" s="23"/>
      <c r="C58" s="20"/>
      <c r="D58" s="21"/>
    </row>
    <row r="59" spans="1:4" s="6" customFormat="1" ht="20.100000000000001" customHeight="1">
      <c r="A59" s="18"/>
      <c r="B59" s="23"/>
      <c r="C59" s="20"/>
      <c r="D59" s="21"/>
    </row>
    <row r="60" spans="1:4" s="6" customFormat="1" ht="20.100000000000001" customHeight="1">
      <c r="A60" s="18"/>
      <c r="B60" s="23"/>
      <c r="C60" s="20"/>
      <c r="D60" s="21"/>
    </row>
    <row r="61" spans="1:4" s="6" customFormat="1" ht="20.100000000000001" customHeight="1">
      <c r="A61" s="18"/>
      <c r="B61" s="23"/>
      <c r="C61" s="20"/>
      <c r="D61" s="21"/>
    </row>
    <row r="62" spans="1:4" s="6" customFormat="1" ht="20.100000000000001" customHeight="1">
      <c r="A62" s="18"/>
      <c r="B62" s="23"/>
      <c r="C62" s="20"/>
      <c r="D62" s="21"/>
    </row>
    <row r="63" spans="1:4" s="6" customFormat="1" ht="20.100000000000001" customHeight="1">
      <c r="A63" s="18"/>
      <c r="B63" s="23"/>
      <c r="C63" s="20"/>
      <c r="D63" s="21"/>
    </row>
    <row r="64" spans="1:4" s="6" customFormat="1" ht="20.100000000000001" customHeight="1">
      <c r="A64" s="18"/>
      <c r="B64" s="23"/>
      <c r="C64" s="20"/>
      <c r="D64" s="21"/>
    </row>
    <row r="65" spans="1:4" s="6" customFormat="1" ht="20.100000000000001" customHeight="1">
      <c r="A65" s="18"/>
      <c r="B65" s="23"/>
      <c r="C65" s="20"/>
      <c r="D65" s="21"/>
    </row>
    <row r="66" spans="1:4" s="6" customFormat="1" ht="20.100000000000001" customHeight="1">
      <c r="A66" s="18"/>
      <c r="B66" s="23"/>
      <c r="C66" s="25"/>
      <c r="D66" s="21"/>
    </row>
    <row r="67" spans="1:4" s="6" customFormat="1" ht="20.100000000000001" customHeight="1">
      <c r="A67" s="22"/>
      <c r="B67" s="23"/>
      <c r="C67" s="20"/>
      <c r="D67" s="21"/>
    </row>
    <row r="68" spans="1:4" s="6" customFormat="1" ht="20.100000000000001" customHeight="1">
      <c r="A68" s="51"/>
      <c r="B68" s="51"/>
      <c r="C68" s="51"/>
      <c r="D68" s="51"/>
    </row>
    <row r="69" spans="1:4" s="6" customFormat="1" ht="20.100000000000001" customHeight="1">
      <c r="A69" s="18"/>
      <c r="B69" s="23"/>
      <c r="C69" s="20"/>
      <c r="D69" s="21"/>
    </row>
    <row r="70" spans="1:4" s="6" customFormat="1" ht="20.100000000000001" customHeight="1">
      <c r="A70" s="18"/>
      <c r="B70" s="23"/>
      <c r="C70" s="25"/>
      <c r="D70" s="21"/>
    </row>
    <row r="71" spans="1:4" s="6" customFormat="1" ht="20.100000000000001" customHeight="1">
      <c r="A71" s="22"/>
      <c r="B71" s="23"/>
      <c r="C71" s="20"/>
      <c r="D71" s="21"/>
    </row>
    <row r="72" spans="1:4" s="6" customFormat="1" ht="20.100000000000001" customHeight="1">
      <c r="A72" s="18"/>
      <c r="B72" s="23"/>
      <c r="C72" s="20"/>
      <c r="D72" s="21"/>
    </row>
    <row r="73" spans="1:4" s="6" customFormat="1" ht="20.100000000000001" customHeight="1">
      <c r="A73" s="51"/>
      <c r="B73" s="51"/>
      <c r="C73" s="51"/>
      <c r="D73" s="51"/>
    </row>
    <row r="74" spans="1:4" s="6" customFormat="1" ht="20.100000000000001" customHeight="1">
      <c r="A74" s="18"/>
      <c r="B74" s="23"/>
      <c r="C74" s="20"/>
      <c r="D74" s="21"/>
    </row>
    <row r="75" spans="1:4" s="6" customFormat="1" ht="20.100000000000001" customHeight="1">
      <c r="A75" s="18"/>
      <c r="B75" s="23"/>
      <c r="C75" s="20"/>
      <c r="D75" s="21"/>
    </row>
    <row r="76" spans="1:4" s="6" customFormat="1" ht="20.100000000000001" customHeight="1">
      <c r="A76" s="18"/>
      <c r="B76" s="23"/>
      <c r="C76" s="20"/>
      <c r="D76" s="21"/>
    </row>
    <row r="77" spans="1:4" s="6" customFormat="1" ht="20.100000000000001" customHeight="1">
      <c r="A77" s="18"/>
      <c r="B77" s="23"/>
      <c r="C77" s="20"/>
      <c r="D77" s="21"/>
    </row>
    <row r="78" spans="1:4" s="6" customFormat="1" ht="20.100000000000001" customHeight="1">
      <c r="A78" s="18"/>
      <c r="B78" s="23"/>
      <c r="C78" s="20"/>
      <c r="D78" s="21"/>
    </row>
    <row r="79" spans="1:4" s="6" customFormat="1" ht="20.100000000000001" customHeight="1">
      <c r="A79" s="18"/>
      <c r="B79" s="23"/>
      <c r="C79" s="20"/>
      <c r="D79" s="21"/>
    </row>
    <row r="80" spans="1:4" s="6" customFormat="1" ht="20.100000000000001" customHeight="1">
      <c r="A80" s="22"/>
      <c r="B80" s="23"/>
      <c r="C80" s="20"/>
      <c r="D80" s="21"/>
    </row>
    <row r="81" spans="1:4" s="6" customFormat="1" ht="20.100000000000001" customHeight="1">
      <c r="A81" s="18"/>
      <c r="B81" s="23"/>
      <c r="C81" s="20"/>
      <c r="D81" s="21"/>
    </row>
    <row r="82" spans="1:4" s="6" customFormat="1" ht="20.100000000000001" customHeight="1">
      <c r="A82" s="18"/>
      <c r="B82" s="23"/>
      <c r="C82" s="20"/>
      <c r="D82" s="21"/>
    </row>
    <row r="83" spans="1:4" s="6" customFormat="1" ht="20.100000000000001" customHeight="1">
      <c r="A83" s="51"/>
      <c r="B83" s="51"/>
      <c r="C83" s="51"/>
      <c r="D83" s="51"/>
    </row>
    <row r="84" spans="1:4" s="6" customFormat="1" ht="20.100000000000001" customHeight="1">
      <c r="A84" s="18"/>
      <c r="B84" s="23"/>
      <c r="C84" s="20"/>
      <c r="D84" s="21"/>
    </row>
    <row r="85" spans="1:4" s="6" customFormat="1" ht="20.100000000000001" customHeight="1">
      <c r="A85" s="18"/>
      <c r="B85" s="23"/>
      <c r="C85" s="20"/>
      <c r="D85" s="21"/>
    </row>
    <row r="86" spans="1:4" s="6" customFormat="1" ht="20.100000000000001" customHeight="1">
      <c r="A86" s="18"/>
      <c r="B86" s="23"/>
      <c r="C86" s="20"/>
      <c r="D86" s="21"/>
    </row>
    <row r="87" spans="1:4" s="6" customFormat="1" ht="20.100000000000001" customHeight="1">
      <c r="A87" s="18"/>
      <c r="B87" s="23"/>
      <c r="C87" s="20"/>
      <c r="D87" s="21"/>
    </row>
    <row r="88" spans="1:4" s="6" customFormat="1" ht="20.100000000000001" customHeight="1">
      <c r="A88" s="18"/>
      <c r="B88" s="23"/>
      <c r="C88" s="20"/>
      <c r="D88" s="21"/>
    </row>
    <row r="89" spans="1:4" s="6" customFormat="1" ht="20.100000000000001" customHeight="1">
      <c r="A89" s="22"/>
      <c r="B89" s="23"/>
      <c r="C89" s="20"/>
      <c r="D89" s="21"/>
    </row>
    <row r="90" spans="1:4" s="6" customFormat="1" ht="20.100000000000001" customHeight="1">
      <c r="A90" s="18"/>
      <c r="B90" s="23"/>
      <c r="C90" s="20"/>
      <c r="D90" s="21"/>
    </row>
    <row r="91" spans="1:4" s="6" customFormat="1" ht="20.100000000000001" customHeight="1">
      <c r="A91" s="18"/>
      <c r="B91" s="23"/>
      <c r="C91" s="20"/>
      <c r="D91" s="21"/>
    </row>
    <row r="92" spans="1:4" s="6" customFormat="1" ht="20.100000000000001" customHeight="1">
      <c r="A92" s="18"/>
      <c r="B92" s="23"/>
      <c r="C92" s="20"/>
      <c r="D92" s="21"/>
    </row>
    <row r="93" spans="1:4" s="6" customFormat="1" ht="20.100000000000001" customHeight="1">
      <c r="A93" s="18"/>
      <c r="B93" s="23"/>
      <c r="C93" s="20"/>
      <c r="D93" s="21"/>
    </row>
    <row r="94" spans="1:4" s="6" customFormat="1" ht="20.100000000000001" customHeight="1">
      <c r="A94" s="51"/>
      <c r="B94" s="51"/>
      <c r="C94" s="51"/>
      <c r="D94" s="51"/>
    </row>
    <row r="95" spans="1:4" s="6" customFormat="1" ht="20.100000000000001" customHeight="1">
      <c r="A95" s="18"/>
      <c r="B95" s="23"/>
      <c r="C95" s="20"/>
      <c r="D95" s="21"/>
    </row>
    <row r="96" spans="1:4" s="6" customFormat="1" ht="20.100000000000001" customHeight="1">
      <c r="A96" s="18"/>
      <c r="B96" s="23"/>
      <c r="C96" s="20"/>
      <c r="D96" s="21"/>
    </row>
    <row r="97" spans="1:4" s="6" customFormat="1" ht="20.100000000000001" customHeight="1">
      <c r="A97" s="18"/>
      <c r="B97" s="23"/>
      <c r="C97" s="20"/>
      <c r="D97" s="21"/>
    </row>
    <row r="98" spans="1:4" s="6" customFormat="1" ht="20.100000000000001" customHeight="1">
      <c r="A98" s="18"/>
      <c r="B98" s="23"/>
      <c r="C98" s="20"/>
      <c r="D98" s="21"/>
    </row>
    <row r="99" spans="1:4" s="6" customFormat="1" ht="20.100000000000001" customHeight="1">
      <c r="A99" s="18"/>
      <c r="B99" s="23"/>
      <c r="C99" s="20"/>
      <c r="D99" s="21"/>
    </row>
    <row r="100" spans="1:4" s="6" customFormat="1" ht="20.100000000000001" customHeight="1">
      <c r="A100" s="18"/>
      <c r="B100" s="23"/>
      <c r="C100" s="20"/>
      <c r="D100" s="21"/>
    </row>
    <row r="101" spans="1:4" s="6" customFormat="1" ht="20.100000000000001" customHeight="1">
      <c r="A101" s="18"/>
      <c r="B101" s="23"/>
      <c r="C101" s="20"/>
      <c r="D101" s="21"/>
    </row>
    <row r="102" spans="1:4" s="6" customFormat="1" ht="20.100000000000001" customHeight="1">
      <c r="A102" s="18"/>
      <c r="B102" s="23"/>
      <c r="C102" s="20"/>
      <c r="D102" s="21"/>
    </row>
    <row r="103" spans="1:4" s="6" customFormat="1" ht="20.100000000000001" customHeight="1">
      <c r="A103" s="18"/>
      <c r="B103" s="23"/>
      <c r="C103" s="20"/>
      <c r="D103" s="21"/>
    </row>
    <row r="104" spans="1:4" s="6" customFormat="1" ht="20.100000000000001" customHeight="1">
      <c r="A104" s="18"/>
      <c r="B104" s="23"/>
      <c r="C104" s="20"/>
      <c r="D104" s="21"/>
    </row>
    <row r="105" spans="1:4" s="6" customFormat="1" ht="20.100000000000001" customHeight="1">
      <c r="A105" s="18"/>
      <c r="B105" s="23"/>
      <c r="C105" s="20"/>
      <c r="D105" s="21"/>
    </row>
    <row r="106" spans="1:4" s="6" customFormat="1" ht="20.100000000000001" customHeight="1">
      <c r="A106" s="18"/>
      <c r="B106" s="23"/>
      <c r="C106" s="20"/>
      <c r="D106" s="21"/>
    </row>
    <row r="107" spans="1:4" s="6" customFormat="1" ht="20.100000000000001" customHeight="1">
      <c r="A107" s="18"/>
      <c r="B107" s="23"/>
      <c r="C107" s="20"/>
      <c r="D107" s="21"/>
    </row>
    <row r="108" spans="1:4" s="6" customFormat="1" ht="20.100000000000001" customHeight="1">
      <c r="A108" s="22"/>
      <c r="B108" s="23"/>
      <c r="C108" s="20"/>
      <c r="D108" s="21"/>
    </row>
    <row r="109" spans="1:4" s="6" customFormat="1" ht="20.100000000000001" customHeight="1">
      <c r="A109" s="18"/>
      <c r="B109" s="23"/>
      <c r="C109" s="20"/>
      <c r="D109" s="21"/>
    </row>
    <row r="110" spans="1:4" s="6" customFormat="1" ht="20.100000000000001" customHeight="1">
      <c r="A110" s="18"/>
      <c r="B110" s="23"/>
      <c r="C110" s="20"/>
      <c r="D110" s="21"/>
    </row>
    <row r="111" spans="1:4" s="6" customFormat="1" ht="20.100000000000001" customHeight="1">
      <c r="A111" s="18"/>
      <c r="B111" s="23"/>
      <c r="C111" s="20"/>
      <c r="D111" s="21"/>
    </row>
    <row r="112" spans="1:4" s="6" customFormat="1" ht="20.100000000000001" customHeight="1">
      <c r="A112" s="18"/>
      <c r="B112" s="23"/>
      <c r="C112" s="20"/>
      <c r="D112" s="21"/>
    </row>
    <row r="113" spans="1:4" s="6" customFormat="1" ht="20.100000000000001" customHeight="1">
      <c r="A113" s="18"/>
      <c r="B113" s="23"/>
      <c r="C113" s="20"/>
      <c r="D113" s="21"/>
    </row>
    <row r="114" spans="1:4" s="6" customFormat="1" ht="20.100000000000001" customHeight="1">
      <c r="A114" s="51"/>
      <c r="B114" s="51"/>
      <c r="C114" s="51"/>
      <c r="D114" s="51"/>
    </row>
    <row r="115" spans="1:4" s="6" customFormat="1" ht="20.100000000000001" customHeight="1">
      <c r="A115" s="18"/>
      <c r="B115" s="23"/>
      <c r="C115" s="20"/>
      <c r="D115" s="21"/>
    </row>
    <row r="116" spans="1:4" s="6" customFormat="1" ht="20.100000000000001" customHeight="1">
      <c r="A116" s="18"/>
      <c r="B116" s="23"/>
      <c r="C116" s="20"/>
      <c r="D116" s="21"/>
    </row>
    <row r="117" spans="1:4" s="6" customFormat="1" ht="20.100000000000001" customHeight="1">
      <c r="A117" s="18"/>
      <c r="B117" s="23"/>
      <c r="C117" s="20"/>
      <c r="D117" s="21"/>
    </row>
    <row r="118" spans="1:4" s="6" customFormat="1" ht="20.100000000000001" customHeight="1">
      <c r="A118" s="18"/>
      <c r="B118" s="23"/>
      <c r="C118" s="20"/>
      <c r="D118" s="21"/>
    </row>
    <row r="119" spans="1:4" s="6" customFormat="1" ht="20.100000000000001" customHeight="1">
      <c r="A119" s="18"/>
      <c r="B119" s="23"/>
      <c r="C119" s="20"/>
      <c r="D119" s="21"/>
    </row>
    <row r="120" spans="1:4" s="6" customFormat="1" ht="20.100000000000001" customHeight="1">
      <c r="A120" s="18"/>
      <c r="B120" s="23"/>
      <c r="C120" s="20"/>
      <c r="D120" s="21"/>
    </row>
    <row r="121" spans="1:4" s="6" customFormat="1" ht="20.100000000000001" customHeight="1">
      <c r="A121" s="18"/>
      <c r="B121" s="23"/>
      <c r="C121" s="20"/>
      <c r="D121" s="21"/>
    </row>
    <row r="122" spans="1:4" s="6" customFormat="1" ht="20.100000000000001" customHeight="1">
      <c r="A122" s="18"/>
      <c r="B122" s="23"/>
      <c r="C122" s="20"/>
      <c r="D122" s="21"/>
    </row>
    <row r="123" spans="1:4" s="6" customFormat="1" ht="20.100000000000001" customHeight="1">
      <c r="A123" s="18"/>
      <c r="B123" s="23"/>
      <c r="C123" s="20"/>
      <c r="D123" s="21"/>
    </row>
    <row r="124" spans="1:4" s="6" customFormat="1" ht="20.100000000000001" customHeight="1">
      <c r="A124" s="18"/>
      <c r="B124" s="23"/>
      <c r="C124" s="20"/>
      <c r="D124" s="21"/>
    </row>
    <row r="125" spans="1:4" s="6" customFormat="1" ht="20.100000000000001" customHeight="1">
      <c r="A125" s="26"/>
      <c r="B125" s="23"/>
      <c r="C125" s="20"/>
      <c r="D125" s="21"/>
    </row>
    <row r="126" spans="1:4" s="6" customFormat="1" ht="20.100000000000001" customHeight="1">
      <c r="A126" s="22"/>
      <c r="B126" s="23"/>
      <c r="C126" s="20"/>
      <c r="D126" s="21"/>
    </row>
    <row r="127" spans="1:4" s="6" customFormat="1" ht="20.100000000000001" customHeight="1">
      <c r="A127" s="18"/>
      <c r="B127" s="23"/>
      <c r="C127" s="20"/>
      <c r="D127" s="21"/>
    </row>
    <row r="128" spans="1:4" s="6" customFormat="1" ht="20.100000000000001" customHeight="1">
      <c r="A128" s="18"/>
      <c r="B128" s="23"/>
      <c r="C128" s="20"/>
      <c r="D128" s="21"/>
    </row>
    <row r="129" spans="1:4" s="6" customFormat="1" ht="20.100000000000001" customHeight="1">
      <c r="A129" s="18"/>
      <c r="B129" s="23"/>
      <c r="C129" s="20"/>
      <c r="D129" s="21"/>
    </row>
    <row r="130" spans="1:4" s="6" customFormat="1" ht="20.100000000000001" customHeight="1">
      <c r="A130" s="18"/>
      <c r="B130" s="23"/>
      <c r="C130" s="20"/>
      <c r="D130" s="21"/>
    </row>
    <row r="131" spans="1:4" s="6" customFormat="1" ht="20.100000000000001" customHeight="1">
      <c r="A131" s="18"/>
      <c r="B131" s="23"/>
      <c r="C131" s="20"/>
      <c r="D131" s="21"/>
    </row>
    <row r="132" spans="1:4" s="6" customFormat="1" ht="20.100000000000001" customHeight="1">
      <c r="A132" s="51"/>
      <c r="B132" s="51"/>
      <c r="C132" s="51"/>
      <c r="D132" s="51"/>
    </row>
    <row r="133" spans="1:4" s="6" customFormat="1" ht="20.100000000000001" customHeight="1">
      <c r="A133" s="18"/>
      <c r="B133" s="23"/>
      <c r="C133" s="20"/>
      <c r="D133" s="21"/>
    </row>
    <row r="134" spans="1:4" s="6" customFormat="1" ht="20.100000000000001" customHeight="1">
      <c r="A134" s="18"/>
      <c r="B134" s="23"/>
      <c r="C134" s="20"/>
      <c r="D134" s="21"/>
    </row>
    <row r="135" spans="1:4" s="6" customFormat="1" ht="20.100000000000001" customHeight="1">
      <c r="A135" s="18"/>
      <c r="B135" s="23"/>
      <c r="C135" s="20"/>
      <c r="D135" s="21"/>
    </row>
    <row r="136" spans="1:4" s="6" customFormat="1" ht="20.100000000000001" customHeight="1">
      <c r="A136" s="18"/>
      <c r="B136" s="23"/>
      <c r="C136" s="20"/>
      <c r="D136" s="21"/>
    </row>
    <row r="137" spans="1:4" s="6" customFormat="1" ht="20.100000000000001" customHeight="1">
      <c r="A137" s="18"/>
      <c r="B137" s="23"/>
      <c r="C137" s="20"/>
      <c r="D137" s="21"/>
    </row>
    <row r="138" spans="1:4" s="6" customFormat="1" ht="20.100000000000001" customHeight="1">
      <c r="A138" s="18"/>
      <c r="B138" s="23"/>
      <c r="C138" s="20"/>
      <c r="D138" s="21"/>
    </row>
    <row r="139" spans="1:4" s="6" customFormat="1" ht="20.100000000000001" customHeight="1">
      <c r="A139" s="18"/>
      <c r="B139" s="23"/>
      <c r="C139" s="20"/>
      <c r="D139" s="21"/>
    </row>
    <row r="140" spans="1:4" s="6" customFormat="1" ht="20.100000000000001" customHeight="1">
      <c r="A140" s="18"/>
      <c r="B140" s="23"/>
      <c r="C140" s="20"/>
      <c r="D140" s="21"/>
    </row>
    <row r="141" spans="1:4" s="6" customFormat="1" ht="20.100000000000001" customHeight="1">
      <c r="A141" s="18"/>
      <c r="B141" s="23"/>
      <c r="C141" s="20"/>
      <c r="D141" s="21"/>
    </row>
    <row r="142" spans="1:4" s="6" customFormat="1" ht="20.100000000000001" customHeight="1">
      <c r="A142" s="18"/>
      <c r="B142" s="23"/>
      <c r="C142" s="20"/>
      <c r="D142" s="21"/>
    </row>
    <row r="143" spans="1:4" s="6" customFormat="1" ht="20.100000000000001" customHeight="1">
      <c r="A143" s="18"/>
      <c r="B143" s="23"/>
      <c r="C143" s="20"/>
      <c r="D143" s="21"/>
    </row>
    <row r="144" spans="1:4" s="6" customFormat="1" ht="20.100000000000001" customHeight="1">
      <c r="A144" s="18"/>
      <c r="B144" s="23"/>
      <c r="C144" s="20"/>
      <c r="D144" s="21"/>
    </row>
    <row r="145" spans="1:4" s="6" customFormat="1" ht="20.100000000000001" customHeight="1">
      <c r="A145" s="18"/>
      <c r="B145" s="23"/>
      <c r="C145" s="20"/>
      <c r="D145" s="21"/>
    </row>
    <row r="146" spans="1:4" s="6" customFormat="1" ht="20.100000000000001" customHeight="1">
      <c r="A146" s="18"/>
      <c r="B146" s="23"/>
      <c r="C146" s="20"/>
      <c r="D146" s="21"/>
    </row>
    <row r="147" spans="1:4" s="6" customFormat="1" ht="20.100000000000001" customHeight="1">
      <c r="A147" s="18"/>
      <c r="B147" s="23"/>
      <c r="C147" s="20"/>
      <c r="D147" s="21"/>
    </row>
    <row r="148" spans="1:4" s="6" customFormat="1" ht="20.100000000000001" customHeight="1">
      <c r="A148" s="18"/>
      <c r="B148" s="23"/>
      <c r="C148" s="20"/>
      <c r="D148" s="21"/>
    </row>
    <row r="149" spans="1:4" s="6" customFormat="1" ht="20.100000000000001" customHeight="1">
      <c r="A149" s="18"/>
      <c r="B149" s="23"/>
      <c r="C149" s="20"/>
      <c r="D149" s="21"/>
    </row>
    <row r="150" spans="1:4" s="6" customFormat="1" ht="20.100000000000001" customHeight="1">
      <c r="A150" s="18"/>
      <c r="B150" s="23"/>
      <c r="C150" s="20"/>
      <c r="D150" s="21"/>
    </row>
    <row r="151" spans="1:4" s="6" customFormat="1" ht="20.100000000000001" customHeight="1">
      <c r="A151" s="18"/>
      <c r="B151" s="23"/>
      <c r="C151" s="20"/>
      <c r="D151" s="21"/>
    </row>
    <row r="152" spans="1:4" s="6" customFormat="1" ht="20.100000000000001" customHeight="1">
      <c r="A152" s="18"/>
      <c r="B152" s="23"/>
      <c r="C152" s="20"/>
      <c r="D152" s="21"/>
    </row>
    <row r="153" spans="1:4" s="6" customFormat="1" ht="20.100000000000001" customHeight="1">
      <c r="A153" s="18"/>
      <c r="B153" s="23"/>
      <c r="C153" s="20"/>
      <c r="D153" s="21"/>
    </row>
    <row r="154" spans="1:4" s="6" customFormat="1" ht="20.100000000000001" customHeight="1">
      <c r="A154" s="18"/>
      <c r="B154" s="23"/>
      <c r="C154" s="20"/>
      <c r="D154" s="21"/>
    </row>
    <row r="155" spans="1:4" s="6" customFormat="1" ht="20.100000000000001" customHeight="1">
      <c r="A155" s="18"/>
      <c r="B155" s="23"/>
      <c r="C155" s="20"/>
      <c r="D155" s="21"/>
    </row>
    <row r="156" spans="1:4" s="6" customFormat="1" ht="20.100000000000001" customHeight="1">
      <c r="A156" s="18"/>
      <c r="B156" s="23"/>
      <c r="C156" s="20"/>
      <c r="D156" s="21"/>
    </row>
    <row r="157" spans="1:4" s="6" customFormat="1" ht="20.100000000000001" customHeight="1">
      <c r="A157" s="18"/>
      <c r="B157" s="23"/>
      <c r="C157" s="20"/>
      <c r="D157" s="21"/>
    </row>
    <row r="158" spans="1:4" s="6" customFormat="1" ht="20.100000000000001" customHeight="1">
      <c r="A158" s="18"/>
      <c r="B158" s="23"/>
      <c r="C158" s="20"/>
      <c r="D158" s="21"/>
    </row>
    <row r="159" spans="1:4" s="6" customFormat="1" ht="20.100000000000001" customHeight="1">
      <c r="A159" s="18"/>
      <c r="B159" s="23"/>
      <c r="C159" s="20"/>
      <c r="D159" s="21"/>
    </row>
    <row r="160" spans="1:4" s="6" customFormat="1" ht="20.100000000000001" customHeight="1">
      <c r="A160" s="18"/>
      <c r="B160" s="23"/>
      <c r="C160" s="20"/>
      <c r="D160" s="21"/>
    </row>
    <row r="161" spans="1:4" s="6" customFormat="1" ht="20.100000000000001" customHeight="1">
      <c r="A161" s="18"/>
      <c r="B161" s="23"/>
      <c r="C161" s="20"/>
      <c r="D161" s="21"/>
    </row>
    <row r="162" spans="1:4" s="6" customFormat="1" ht="20.100000000000001" customHeight="1">
      <c r="A162" s="18"/>
      <c r="B162" s="23"/>
      <c r="C162" s="20"/>
      <c r="D162" s="21"/>
    </row>
    <row r="163" spans="1:4" s="6" customFormat="1" ht="20.100000000000001" customHeight="1">
      <c r="A163" s="22"/>
      <c r="B163" s="23"/>
      <c r="C163" s="20"/>
      <c r="D163" s="21"/>
    </row>
    <row r="164" spans="1:4" s="6" customFormat="1" ht="20.100000000000001" customHeight="1">
      <c r="A164" s="18"/>
      <c r="B164" s="23"/>
      <c r="C164" s="20"/>
      <c r="D164" s="21"/>
    </row>
    <row r="165" spans="1:4" s="6" customFormat="1" ht="20.100000000000001" customHeight="1">
      <c r="A165" s="18"/>
      <c r="B165" s="23"/>
      <c r="C165" s="20"/>
      <c r="D165" s="21"/>
    </row>
    <row r="166" spans="1:4" s="6" customFormat="1" ht="20.100000000000001" customHeight="1">
      <c r="A166" s="18"/>
      <c r="B166" s="23"/>
      <c r="C166" s="20"/>
      <c r="D166" s="21"/>
    </row>
    <row r="167" spans="1:4" s="6" customFormat="1" ht="20.100000000000001" customHeight="1">
      <c r="A167" s="18"/>
      <c r="B167" s="23"/>
      <c r="C167" s="20"/>
      <c r="D167" s="21"/>
    </row>
    <row r="168" spans="1:4" s="6" customFormat="1" ht="20.100000000000001" customHeight="1">
      <c r="A168" s="18"/>
      <c r="B168" s="23"/>
      <c r="C168" s="20"/>
      <c r="D168" s="21"/>
    </row>
    <row r="169" spans="1:4" s="6" customFormat="1" ht="20.100000000000001" customHeight="1">
      <c r="A169" s="18"/>
      <c r="B169" s="23"/>
      <c r="C169" s="20"/>
      <c r="D169" s="21"/>
    </row>
    <row r="170" spans="1:4" s="6" customFormat="1" ht="20.100000000000001" customHeight="1">
      <c r="A170" s="18"/>
      <c r="B170" s="23"/>
      <c r="C170" s="20"/>
      <c r="D170" s="21"/>
    </row>
    <row r="171" spans="1:4" s="6" customFormat="1" ht="20.100000000000001" customHeight="1">
      <c r="A171" s="22"/>
      <c r="B171" s="23"/>
      <c r="C171" s="20"/>
      <c r="D171" s="21"/>
    </row>
    <row r="172" spans="1:4" s="6" customFormat="1" ht="20.100000000000001" customHeight="1">
      <c r="A172" s="22"/>
      <c r="B172" s="23"/>
      <c r="C172" s="20"/>
      <c r="D172" s="21"/>
    </row>
    <row r="173" spans="1:4" s="6" customFormat="1" ht="20.100000000000001" customHeight="1">
      <c r="A173" s="22"/>
      <c r="B173" s="23"/>
      <c r="C173" s="20"/>
      <c r="D173" s="21"/>
    </row>
    <row r="174" spans="1:4" s="6" customFormat="1" ht="20.100000000000001" customHeight="1">
      <c r="A174" s="22"/>
      <c r="B174" s="23"/>
      <c r="C174" s="20"/>
      <c r="D174" s="21"/>
    </row>
    <row r="175" spans="1:4" s="6" customFormat="1" ht="20.100000000000001" customHeight="1">
      <c r="A175" s="18"/>
      <c r="B175" s="23"/>
      <c r="C175" s="20"/>
      <c r="D175" s="21"/>
    </row>
    <row r="176" spans="1:4" s="6" customFormat="1" ht="20.100000000000001" customHeight="1">
      <c r="A176" s="18"/>
      <c r="B176" s="23"/>
      <c r="C176" s="20"/>
      <c r="D176" s="21"/>
    </row>
    <row r="177" spans="1:4" s="6" customFormat="1" ht="20.100000000000001" customHeight="1">
      <c r="A177" s="18"/>
      <c r="B177" s="23"/>
      <c r="C177" s="20"/>
      <c r="D177" s="21"/>
    </row>
    <row r="178" spans="1:4" s="6" customFormat="1" ht="20.100000000000001" customHeight="1">
      <c r="A178" s="18"/>
      <c r="B178" s="23"/>
      <c r="C178" s="20"/>
      <c r="D178" s="21"/>
    </row>
    <row r="179" spans="1:4" s="6" customFormat="1" ht="20.100000000000001" customHeight="1">
      <c r="A179" s="18"/>
      <c r="B179" s="23"/>
      <c r="C179" s="20"/>
      <c r="D179" s="21"/>
    </row>
    <row r="180" spans="1:4" s="6" customFormat="1" ht="20.100000000000001" customHeight="1">
      <c r="A180" s="18"/>
      <c r="B180" s="23"/>
      <c r="C180" s="20"/>
      <c r="D180" s="21"/>
    </row>
    <row r="181" spans="1:4" s="6" customFormat="1" ht="20.100000000000001" customHeight="1">
      <c r="A181" s="18"/>
      <c r="B181" s="23"/>
      <c r="C181" s="20"/>
      <c r="D181" s="21"/>
    </row>
    <row r="182" spans="1:4" s="6" customFormat="1" ht="20.100000000000001" customHeight="1">
      <c r="A182" s="18"/>
      <c r="B182" s="23"/>
      <c r="C182" s="20"/>
      <c r="D182" s="21"/>
    </row>
    <row r="183" spans="1:4" s="6" customFormat="1" ht="20.100000000000001" customHeight="1">
      <c r="A183" s="18"/>
      <c r="B183" s="23"/>
      <c r="C183" s="20"/>
      <c r="D183" s="21"/>
    </row>
    <row r="184" spans="1:4" s="6" customFormat="1" ht="20.100000000000001" customHeight="1">
      <c r="A184" s="22"/>
      <c r="B184" s="23"/>
      <c r="C184" s="20"/>
      <c r="D184" s="21"/>
    </row>
    <row r="185" spans="1:4" s="6" customFormat="1" ht="20.100000000000001" customHeight="1" thickBot="1">
      <c r="A185" s="14"/>
      <c r="B185" s="17"/>
      <c r="C185" s="15"/>
      <c r="D185" s="16"/>
    </row>
    <row r="186" spans="1:4" s="6" customFormat="1" ht="20.100000000000001" customHeight="1" thickBot="1">
      <c r="A186" s="49"/>
      <c r="B186" s="49"/>
      <c r="C186" s="49"/>
      <c r="D186" s="50"/>
    </row>
    <row r="187" spans="1:4" s="6" customFormat="1" ht="20.100000000000001" customHeight="1" thickBot="1">
      <c r="A187" s="5" t="s">
        <v>31</v>
      </c>
      <c r="B187" s="4">
        <v>22057</v>
      </c>
      <c r="C187" s="1" t="s">
        <v>72</v>
      </c>
      <c r="D187" s="2" t="s">
        <v>90</v>
      </c>
    </row>
    <row r="188" spans="1:4" s="6" customFormat="1" ht="20.100000000000001" customHeight="1" thickBot="1">
      <c r="A188" s="5" t="s">
        <v>32</v>
      </c>
      <c r="B188" s="4">
        <v>30685</v>
      </c>
      <c r="C188" s="1" t="s">
        <v>72</v>
      </c>
      <c r="D188" s="2" t="s">
        <v>90</v>
      </c>
    </row>
    <row r="189" spans="1:4" s="6" customFormat="1" ht="20.100000000000001" customHeight="1" thickBot="1">
      <c r="A189" s="5" t="s">
        <v>33</v>
      </c>
      <c r="B189" s="4">
        <v>27042</v>
      </c>
      <c r="C189" s="1" t="s">
        <v>79</v>
      </c>
      <c r="D189" s="2" t="s">
        <v>91</v>
      </c>
    </row>
    <row r="190" spans="1:4" s="6" customFormat="1" ht="20.100000000000001" customHeight="1" thickBot="1">
      <c r="A190" s="5" t="s">
        <v>35</v>
      </c>
      <c r="B190" s="4">
        <v>22636</v>
      </c>
      <c r="C190" s="1" t="s">
        <v>69</v>
      </c>
      <c r="D190" s="2" t="s">
        <v>90</v>
      </c>
    </row>
    <row r="191" spans="1:4" s="6" customFormat="1" ht="20.100000000000001" customHeight="1" thickBot="1">
      <c r="A191" s="5" t="s">
        <v>36</v>
      </c>
      <c r="B191" s="4">
        <v>21928</v>
      </c>
      <c r="C191" s="1" t="s">
        <v>79</v>
      </c>
      <c r="D191" s="2" t="s">
        <v>0</v>
      </c>
    </row>
    <row r="192" spans="1:4" s="6" customFormat="1" ht="20.100000000000001" customHeight="1" thickBot="1">
      <c r="A192" s="10" t="s">
        <v>37</v>
      </c>
      <c r="B192" s="4">
        <v>22676</v>
      </c>
      <c r="C192" s="1" t="s">
        <v>69</v>
      </c>
      <c r="D192" s="2" t="s">
        <v>0</v>
      </c>
    </row>
    <row r="193" spans="1:4" s="6" customFormat="1" ht="20.100000000000001" customHeight="1" thickBot="1">
      <c r="A193" s="5" t="s">
        <v>38</v>
      </c>
      <c r="B193" s="4">
        <v>21877</v>
      </c>
      <c r="C193" s="1" t="s">
        <v>73</v>
      </c>
      <c r="D193" s="2" t="s">
        <v>0</v>
      </c>
    </row>
    <row r="194" spans="1:4" s="6" customFormat="1" ht="20.100000000000001" customHeight="1" thickBot="1">
      <c r="A194" s="5" t="s">
        <v>34</v>
      </c>
      <c r="B194" s="4">
        <v>25481</v>
      </c>
      <c r="C194" s="1" t="s">
        <v>73</v>
      </c>
      <c r="D194" s="2" t="s">
        <v>90</v>
      </c>
    </row>
    <row r="195" spans="1:4" s="6" customFormat="1" ht="20.100000000000001" customHeight="1" thickBot="1">
      <c r="A195" s="49"/>
      <c r="B195" s="49"/>
      <c r="C195" s="49"/>
      <c r="D195" s="50"/>
    </row>
    <row r="196" spans="1:4" s="6" customFormat="1" ht="20.100000000000001" customHeight="1" thickBot="1">
      <c r="A196" s="5" t="s">
        <v>60</v>
      </c>
      <c r="B196" s="4">
        <v>26208</v>
      </c>
      <c r="C196" s="1" t="s">
        <v>74</v>
      </c>
      <c r="D196" s="2" t="s">
        <v>90</v>
      </c>
    </row>
    <row r="197" spans="1:4" s="6" customFormat="1" ht="20.100000000000001" customHeight="1" thickBot="1">
      <c r="A197" s="10" t="s">
        <v>61</v>
      </c>
      <c r="B197" s="4">
        <v>22841</v>
      </c>
      <c r="C197" s="1" t="s">
        <v>70</v>
      </c>
      <c r="D197" s="2" t="s">
        <v>90</v>
      </c>
    </row>
    <row r="198" spans="1:4" s="6" customFormat="1" ht="20.100000000000001" customHeight="1" thickBot="1">
      <c r="A198" s="10" t="s">
        <v>63</v>
      </c>
      <c r="B198" s="4">
        <v>24066</v>
      </c>
      <c r="C198" s="1" t="s">
        <v>70</v>
      </c>
      <c r="D198" s="2" t="s">
        <v>90</v>
      </c>
    </row>
    <row r="199" spans="1:4" s="6" customFormat="1" ht="20.100000000000001" customHeight="1" thickBot="1">
      <c r="A199" s="10" t="s">
        <v>64</v>
      </c>
      <c r="B199" s="4">
        <v>27398</v>
      </c>
      <c r="C199" s="1" t="s">
        <v>71</v>
      </c>
      <c r="D199" s="2" t="s">
        <v>1</v>
      </c>
    </row>
    <row r="200" spans="1:4" s="6" customFormat="1" ht="20.100000000000001" customHeight="1" thickBot="1">
      <c r="A200" s="10" t="s">
        <v>62</v>
      </c>
      <c r="B200" s="4">
        <v>31867</v>
      </c>
      <c r="C200" s="1" t="s">
        <v>76</v>
      </c>
      <c r="D200" s="2" t="s">
        <v>90</v>
      </c>
    </row>
    <row r="201" spans="1:4" s="6" customFormat="1" ht="20.100000000000001" customHeight="1" thickBot="1">
      <c r="A201" s="49"/>
      <c r="B201" s="49"/>
      <c r="C201" s="49"/>
      <c r="D201" s="50"/>
    </row>
    <row r="202" spans="1:4" s="6" customFormat="1" ht="20.100000000000001" customHeight="1" thickBot="1">
      <c r="A202" s="10" t="s">
        <v>50</v>
      </c>
      <c r="B202" s="4">
        <v>22621</v>
      </c>
      <c r="C202" s="1" t="s">
        <v>68</v>
      </c>
      <c r="D202" s="2" t="s">
        <v>90</v>
      </c>
    </row>
    <row r="203" spans="1:4" s="6" customFormat="1" ht="20.100000000000001" customHeight="1" thickBot="1">
      <c r="A203" s="10" t="s">
        <v>51</v>
      </c>
      <c r="B203" s="4">
        <v>23593</v>
      </c>
      <c r="C203" s="1" t="s">
        <v>68</v>
      </c>
      <c r="D203" s="2" t="s">
        <v>90</v>
      </c>
    </row>
    <row r="204" spans="1:4" s="6" customFormat="1" ht="20.100000000000001" customHeight="1" thickBot="1">
      <c r="A204" s="10" t="s">
        <v>53</v>
      </c>
      <c r="B204" s="4">
        <v>22365</v>
      </c>
      <c r="C204" s="1" t="s">
        <v>68</v>
      </c>
      <c r="D204" s="2" t="s">
        <v>90</v>
      </c>
    </row>
    <row r="205" spans="1:4" s="6" customFormat="1" ht="20.100000000000001" customHeight="1" thickBot="1">
      <c r="A205" s="10" t="s">
        <v>54</v>
      </c>
      <c r="B205" s="4">
        <v>23167</v>
      </c>
      <c r="C205" s="1" t="s">
        <v>68</v>
      </c>
      <c r="D205" s="2" t="s">
        <v>90</v>
      </c>
    </row>
    <row r="206" spans="1:4" s="6" customFormat="1" ht="20.100000000000001" customHeight="1" thickBot="1">
      <c r="A206" s="10" t="s">
        <v>56</v>
      </c>
      <c r="B206" s="4">
        <v>24884</v>
      </c>
      <c r="C206" s="1" t="s">
        <v>68</v>
      </c>
      <c r="D206" s="2" t="s">
        <v>90</v>
      </c>
    </row>
    <row r="207" spans="1:4" s="6" customFormat="1" ht="20.100000000000001" customHeight="1" thickBot="1">
      <c r="A207" s="10" t="s">
        <v>52</v>
      </c>
      <c r="B207" s="4">
        <v>26808</v>
      </c>
      <c r="C207" s="1" t="s">
        <v>68</v>
      </c>
      <c r="D207" s="2" t="s">
        <v>90</v>
      </c>
    </row>
    <row r="208" spans="1:4" s="6" customFormat="1" ht="20.100000000000001" customHeight="1" thickBot="1">
      <c r="A208" s="10" t="s">
        <v>55</v>
      </c>
      <c r="B208" s="4">
        <v>22929</v>
      </c>
      <c r="C208" s="1" t="s">
        <v>68</v>
      </c>
      <c r="D208" s="2" t="s">
        <v>90</v>
      </c>
    </row>
    <row r="209" spans="1:4" s="6" customFormat="1" ht="20.100000000000001" customHeight="1" thickBot="1">
      <c r="A209" s="49"/>
      <c r="B209" s="49"/>
      <c r="C209" s="49"/>
      <c r="D209" s="50"/>
    </row>
    <row r="210" spans="1:4" s="6" customFormat="1" ht="20.100000000000001" customHeight="1" thickBot="1">
      <c r="A210" s="10" t="s">
        <v>39</v>
      </c>
      <c r="B210" s="4">
        <v>21963</v>
      </c>
      <c r="C210" s="1" t="s">
        <v>69</v>
      </c>
      <c r="D210" s="2" t="s">
        <v>90</v>
      </c>
    </row>
    <row r="211" spans="1:4" s="6" customFormat="1" ht="20.100000000000001" customHeight="1" thickBot="1">
      <c r="A211" s="10" t="s">
        <v>40</v>
      </c>
      <c r="B211" s="4">
        <v>22875</v>
      </c>
      <c r="C211" s="1" t="s">
        <v>69</v>
      </c>
      <c r="D211" s="2" t="s">
        <v>90</v>
      </c>
    </row>
    <row r="212" spans="1:4" s="6" customFormat="1" ht="20.100000000000001" customHeight="1" thickBot="1">
      <c r="A212" s="10" t="s">
        <v>41</v>
      </c>
      <c r="B212" s="4">
        <v>23134</v>
      </c>
      <c r="C212" s="1" t="s">
        <v>69</v>
      </c>
      <c r="D212" s="2" t="s">
        <v>90</v>
      </c>
    </row>
    <row r="213" spans="1:4" s="6" customFormat="1" ht="20.100000000000001" customHeight="1" thickBot="1">
      <c r="A213" s="10" t="s">
        <v>42</v>
      </c>
      <c r="B213" s="4">
        <v>22916</v>
      </c>
      <c r="C213" s="1" t="s">
        <v>69</v>
      </c>
      <c r="D213" s="2" t="s">
        <v>90</v>
      </c>
    </row>
    <row r="214" spans="1:4" s="6" customFormat="1" ht="20.100000000000001" customHeight="1" thickBot="1">
      <c r="A214" s="10" t="s">
        <v>43</v>
      </c>
      <c r="B214" s="4">
        <v>23038</v>
      </c>
      <c r="C214" s="1" t="s">
        <v>69</v>
      </c>
      <c r="D214" s="2" t="s">
        <v>90</v>
      </c>
    </row>
    <row r="215" spans="1:4" s="6" customFormat="1" ht="20.100000000000001" customHeight="1" thickBot="1">
      <c r="A215" s="10" t="s">
        <v>44</v>
      </c>
      <c r="B215" s="4">
        <v>22566</v>
      </c>
      <c r="C215" s="1" t="s">
        <v>69</v>
      </c>
      <c r="D215" s="2" t="s">
        <v>90</v>
      </c>
    </row>
    <row r="216" spans="1:4" s="6" customFormat="1" ht="20.100000000000001" customHeight="1" thickBot="1">
      <c r="A216" s="10" t="s">
        <v>45</v>
      </c>
      <c r="B216" s="4">
        <v>21984</v>
      </c>
      <c r="C216" s="1" t="s">
        <v>69</v>
      </c>
      <c r="D216" s="2" t="s">
        <v>90</v>
      </c>
    </row>
    <row r="217" spans="1:4" s="6" customFormat="1" ht="20.100000000000001" customHeight="1" thickBot="1">
      <c r="A217" s="10" t="s">
        <v>46</v>
      </c>
      <c r="B217" s="4">
        <v>22524</v>
      </c>
      <c r="C217" s="1" t="s">
        <v>69</v>
      </c>
      <c r="D217" s="2" t="s">
        <v>90</v>
      </c>
    </row>
    <row r="218" spans="1:4" s="6" customFormat="1" ht="20.100000000000001" customHeight="1" thickBot="1">
      <c r="A218" s="10" t="s">
        <v>47</v>
      </c>
      <c r="B218" s="4">
        <v>31629</v>
      </c>
      <c r="C218" s="1" t="s">
        <v>69</v>
      </c>
      <c r="D218" s="2" t="s">
        <v>90</v>
      </c>
    </row>
    <row r="219" spans="1:4" s="6" customFormat="1" ht="20.100000000000001" customHeight="1" thickBot="1">
      <c r="A219" s="10" t="s">
        <v>48</v>
      </c>
      <c r="B219" s="4">
        <v>28772</v>
      </c>
      <c r="C219" s="1" t="s">
        <v>69</v>
      </c>
      <c r="D219" s="2" t="s">
        <v>90</v>
      </c>
    </row>
    <row r="220" spans="1:4" s="6" customFormat="1" ht="20.100000000000001" customHeight="1" thickBot="1">
      <c r="A220" s="10" t="s">
        <v>65</v>
      </c>
      <c r="B220" s="4">
        <v>30816</v>
      </c>
      <c r="C220" s="1" t="s">
        <v>69</v>
      </c>
      <c r="D220" s="2" t="s">
        <v>90</v>
      </c>
    </row>
    <row r="221" spans="1:4" s="6" customFormat="1" ht="20.100000000000001" customHeight="1" thickBot="1">
      <c r="A221" s="10" t="s">
        <v>49</v>
      </c>
      <c r="B221" s="4">
        <v>32232</v>
      </c>
      <c r="C221" s="1" t="s">
        <v>69</v>
      </c>
      <c r="D221" s="2" t="s">
        <v>1</v>
      </c>
    </row>
    <row r="222" spans="1:4" s="6" customFormat="1" ht="20.100000000000001" customHeight="1" thickBot="1">
      <c r="A222" s="49"/>
      <c r="B222" s="49"/>
      <c r="C222" s="49"/>
      <c r="D222" s="50"/>
    </row>
    <row r="223" spans="1:4" s="6" customFormat="1" ht="20.100000000000001" customHeight="1" thickBot="1">
      <c r="A223" s="10" t="s">
        <v>57</v>
      </c>
      <c r="B223" s="4">
        <v>22265</v>
      </c>
      <c r="C223" s="1" t="s">
        <v>78</v>
      </c>
      <c r="D223" s="2" t="s">
        <v>90</v>
      </c>
    </row>
    <row r="224" spans="1:4" s="6" customFormat="1" ht="20.100000000000001" customHeight="1" thickBot="1">
      <c r="A224" s="10" t="s">
        <v>58</v>
      </c>
      <c r="B224" s="4">
        <v>28989</v>
      </c>
      <c r="C224" s="1" t="s">
        <v>71</v>
      </c>
      <c r="D224" s="2" t="s">
        <v>90</v>
      </c>
    </row>
    <row r="225" spans="1:4" s="6" customFormat="1" ht="20.100000000000001" customHeight="1" thickBot="1">
      <c r="A225" s="10" t="s">
        <v>59</v>
      </c>
      <c r="B225" s="4">
        <v>27071</v>
      </c>
      <c r="C225" s="1" t="s">
        <v>71</v>
      </c>
      <c r="D225" s="2" t="s">
        <v>90</v>
      </c>
    </row>
    <row r="226" spans="1:4" s="6" customFormat="1" ht="20.100000000000001" customHeight="1" thickBot="1">
      <c r="A226" s="49"/>
      <c r="B226" s="49"/>
      <c r="C226" s="49"/>
      <c r="D226" s="50"/>
    </row>
    <row r="227" spans="1:4" s="6" customFormat="1" ht="20.100000000000001" customHeight="1" thickBot="1">
      <c r="A227" s="10" t="s">
        <v>28</v>
      </c>
      <c r="B227" s="4">
        <v>22562</v>
      </c>
      <c r="C227" s="1" t="s">
        <v>80</v>
      </c>
      <c r="D227" s="2" t="s">
        <v>26</v>
      </c>
    </row>
    <row r="228" spans="1:4" s="6" customFormat="1" ht="20.100000000000001" customHeight="1" thickBot="1">
      <c r="A228" s="10" t="s">
        <v>66</v>
      </c>
      <c r="B228" s="4">
        <v>25953</v>
      </c>
      <c r="C228" s="1" t="s">
        <v>80</v>
      </c>
      <c r="D228" s="2" t="s">
        <v>26</v>
      </c>
    </row>
    <row r="229" spans="1:4" s="6" customFormat="1" ht="20.100000000000001" customHeight="1" thickBot="1">
      <c r="A229" s="10" t="s">
        <v>29</v>
      </c>
      <c r="B229" s="4">
        <v>23057</v>
      </c>
      <c r="C229" s="1" t="s">
        <v>72</v>
      </c>
      <c r="D229" s="2" t="s">
        <v>26</v>
      </c>
    </row>
    <row r="230" spans="1:4" s="6" customFormat="1" ht="20.100000000000001" customHeight="1" thickBot="1">
      <c r="A230" s="10" t="s">
        <v>27</v>
      </c>
      <c r="B230" s="4">
        <v>21976</v>
      </c>
      <c r="C230" s="1" t="s">
        <v>78</v>
      </c>
      <c r="D230" s="2" t="s">
        <v>26</v>
      </c>
    </row>
    <row r="231" spans="1:4" s="6" customFormat="1" ht="20.100000000000001" customHeight="1" thickBot="1">
      <c r="A231" s="10" t="s">
        <v>67</v>
      </c>
      <c r="B231" s="4">
        <v>23367</v>
      </c>
      <c r="C231" s="1" t="s">
        <v>71</v>
      </c>
      <c r="D231" s="2" t="s">
        <v>26</v>
      </c>
    </row>
    <row r="232" spans="1:4" s="6" customFormat="1" ht="20.100000000000001" customHeight="1" thickBot="1">
      <c r="A232" s="10" t="s">
        <v>30</v>
      </c>
      <c r="B232" s="4">
        <v>23574</v>
      </c>
      <c r="C232" s="1" t="s">
        <v>71</v>
      </c>
      <c r="D232" s="2" t="s">
        <v>26</v>
      </c>
    </row>
    <row r="233" spans="1:4" s="6" customFormat="1" ht="20.100000000000001" customHeight="1" thickBot="1">
      <c r="A233" s="49"/>
      <c r="B233" s="49"/>
      <c r="C233" s="49"/>
      <c r="D233" s="50"/>
    </row>
    <row r="234" spans="1:4" s="6" customFormat="1" ht="20.100000000000001" customHeight="1" thickBot="1">
      <c r="A234" s="10" t="s">
        <v>2</v>
      </c>
      <c r="B234" s="4">
        <v>22495</v>
      </c>
      <c r="C234" s="8" t="s">
        <v>73</v>
      </c>
      <c r="D234" s="2" t="s">
        <v>89</v>
      </c>
    </row>
    <row r="235" spans="1:4" s="6" customFormat="1" ht="20.100000000000001" customHeight="1" thickBot="1">
      <c r="A235" s="10" t="s">
        <v>9</v>
      </c>
      <c r="B235" s="4">
        <v>22004</v>
      </c>
      <c r="C235" s="1" t="s">
        <v>82</v>
      </c>
      <c r="D235" s="2" t="s">
        <v>23</v>
      </c>
    </row>
    <row r="236" spans="1:4" s="6" customFormat="1" ht="20.100000000000001" customHeight="1" thickBot="1">
      <c r="A236" s="10" t="s">
        <v>10</v>
      </c>
      <c r="B236" s="4">
        <v>23328</v>
      </c>
      <c r="C236" s="1" t="s">
        <v>71</v>
      </c>
      <c r="D236" s="2" t="s">
        <v>23</v>
      </c>
    </row>
    <row r="237" spans="1:4" s="6" customFormat="1" ht="20.100000000000001" customHeight="1" thickBot="1">
      <c r="A237" s="10" t="s">
        <v>24</v>
      </c>
      <c r="B237" s="4">
        <v>23719</v>
      </c>
      <c r="C237" s="1" t="s">
        <v>75</v>
      </c>
      <c r="D237" s="2" t="s">
        <v>92</v>
      </c>
    </row>
    <row r="238" spans="1:4" s="6" customFormat="1" ht="20.100000000000001" customHeight="1" thickBot="1">
      <c r="A238" s="10" t="s">
        <v>11</v>
      </c>
      <c r="B238" s="4">
        <v>23016</v>
      </c>
      <c r="C238" s="1" t="s">
        <v>83</v>
      </c>
      <c r="D238" s="2" t="s">
        <v>23</v>
      </c>
    </row>
    <row r="239" spans="1:4" s="6" customFormat="1" ht="20.100000000000001" customHeight="1" thickBot="1">
      <c r="A239" s="10" t="s">
        <v>8</v>
      </c>
      <c r="B239" s="4">
        <v>24089</v>
      </c>
      <c r="C239" s="1" t="s">
        <v>84</v>
      </c>
      <c r="D239" s="2" t="s">
        <v>93</v>
      </c>
    </row>
    <row r="240" spans="1:4" s="6" customFormat="1" ht="20.100000000000001" customHeight="1" thickBot="1">
      <c r="A240" s="10" t="s">
        <v>12</v>
      </c>
      <c r="B240" s="4">
        <v>27456</v>
      </c>
      <c r="C240" s="8" t="s">
        <v>85</v>
      </c>
      <c r="D240" s="2" t="s">
        <v>23</v>
      </c>
    </row>
    <row r="241" spans="1:4" s="6" customFormat="1" ht="20.100000000000001" customHeight="1" thickBot="1">
      <c r="A241" s="10" t="s">
        <v>3</v>
      </c>
      <c r="B241" s="4">
        <v>25204</v>
      </c>
      <c r="C241" s="1" t="s">
        <v>68</v>
      </c>
      <c r="D241" s="2" t="s">
        <v>23</v>
      </c>
    </row>
    <row r="242" spans="1:4" s="6" customFormat="1" ht="20.100000000000001" customHeight="1" thickBot="1">
      <c r="A242" s="10" t="s">
        <v>13</v>
      </c>
      <c r="B242" s="4">
        <v>22008</v>
      </c>
      <c r="C242" s="1" t="s">
        <v>81</v>
      </c>
      <c r="D242" s="2" t="s">
        <v>23</v>
      </c>
    </row>
    <row r="243" spans="1:4" s="6" customFormat="1" ht="20.100000000000001" customHeight="1" thickBot="1">
      <c r="A243" s="10" t="s">
        <v>14</v>
      </c>
      <c r="B243" s="4">
        <v>30533</v>
      </c>
      <c r="C243" s="1" t="s">
        <v>69</v>
      </c>
      <c r="D243" s="2" t="s">
        <v>23</v>
      </c>
    </row>
    <row r="244" spans="1:4" s="6" customFormat="1" ht="20.100000000000001" customHeight="1" thickBot="1">
      <c r="A244" s="10" t="s">
        <v>15</v>
      </c>
      <c r="B244" s="4">
        <v>28810</v>
      </c>
      <c r="C244" s="1" t="s">
        <v>86</v>
      </c>
      <c r="D244" s="2" t="s">
        <v>23</v>
      </c>
    </row>
    <row r="245" spans="1:4" s="6" customFormat="1" ht="20.100000000000001" customHeight="1" thickBot="1">
      <c r="A245" s="10" t="s">
        <v>16</v>
      </c>
      <c r="B245" s="4">
        <v>27168</v>
      </c>
      <c r="C245" s="1" t="s">
        <v>72</v>
      </c>
      <c r="D245" s="2" t="s">
        <v>23</v>
      </c>
    </row>
    <row r="246" spans="1:4" s="6" customFormat="1" ht="20.100000000000001" customHeight="1" thickBot="1">
      <c r="A246" s="10" t="s">
        <v>17</v>
      </c>
      <c r="B246" s="4">
        <v>26317</v>
      </c>
      <c r="C246" s="1" t="s">
        <v>69</v>
      </c>
      <c r="D246" s="2" t="s">
        <v>23</v>
      </c>
    </row>
    <row r="247" spans="1:4" s="6" customFormat="1" ht="20.100000000000001" customHeight="1" thickBot="1">
      <c r="A247" s="10" t="s">
        <v>18</v>
      </c>
      <c r="B247" s="4">
        <v>23082</v>
      </c>
      <c r="C247" s="1" t="s">
        <v>68</v>
      </c>
      <c r="D247" s="2" t="s">
        <v>23</v>
      </c>
    </row>
    <row r="248" spans="1:4" s="6" customFormat="1" ht="20.100000000000001" customHeight="1" thickBot="1">
      <c r="A248" s="10" t="s">
        <v>19</v>
      </c>
      <c r="B248" s="4">
        <v>22897</v>
      </c>
      <c r="C248" s="1" t="s">
        <v>79</v>
      </c>
      <c r="D248" s="2" t="s">
        <v>23</v>
      </c>
    </row>
    <row r="249" spans="1:4" s="6" customFormat="1" ht="20.100000000000001" customHeight="1" thickBot="1">
      <c r="A249" s="10" t="s">
        <v>20</v>
      </c>
      <c r="B249" s="4">
        <v>27632</v>
      </c>
      <c r="C249" s="1" t="s">
        <v>69</v>
      </c>
      <c r="D249" s="2" t="s">
        <v>23</v>
      </c>
    </row>
    <row r="250" spans="1:4" s="6" customFormat="1" ht="20.100000000000001" customHeight="1" thickBot="1">
      <c r="A250" s="10" t="s">
        <v>21</v>
      </c>
      <c r="B250" s="4">
        <v>26785</v>
      </c>
      <c r="C250" s="1" t="s">
        <v>78</v>
      </c>
      <c r="D250" s="2" t="s">
        <v>23</v>
      </c>
    </row>
    <row r="251" spans="1:4" s="6" customFormat="1" ht="20.100000000000001" customHeight="1" thickBot="1">
      <c r="A251" s="10" t="s">
        <v>25</v>
      </c>
      <c r="B251" s="4">
        <v>28406</v>
      </c>
      <c r="C251" s="1" t="s">
        <v>71</v>
      </c>
      <c r="D251" s="2" t="s">
        <v>92</v>
      </c>
    </row>
    <row r="252" spans="1:4" s="6" customFormat="1" ht="20.100000000000001" customHeight="1" thickBot="1">
      <c r="A252" s="11" t="s">
        <v>4</v>
      </c>
      <c r="B252" s="7">
        <v>30950</v>
      </c>
      <c r="C252" s="2" t="s">
        <v>77</v>
      </c>
      <c r="D252" s="2" t="s">
        <v>88</v>
      </c>
    </row>
    <row r="253" spans="1:4" s="6" customFormat="1" ht="20.100000000000001" customHeight="1" thickBot="1">
      <c r="A253" s="12" t="s">
        <v>5</v>
      </c>
      <c r="B253" s="9">
        <v>31101</v>
      </c>
      <c r="C253" s="2" t="s">
        <v>72</v>
      </c>
      <c r="D253" s="2" t="s">
        <v>88</v>
      </c>
    </row>
    <row r="254" spans="1:4" s="6" customFormat="1" ht="20.100000000000001" customHeight="1" thickBot="1">
      <c r="A254" s="12" t="s">
        <v>6</v>
      </c>
      <c r="B254" s="9">
        <v>30672</v>
      </c>
      <c r="C254" s="2" t="s">
        <v>87</v>
      </c>
      <c r="D254" s="2" t="s">
        <v>88</v>
      </c>
    </row>
    <row r="255" spans="1:4" s="6" customFormat="1" ht="20.100000000000001" customHeight="1" thickBot="1">
      <c r="A255" s="12" t="s">
        <v>7</v>
      </c>
      <c r="B255" s="9">
        <v>29261</v>
      </c>
      <c r="C255" s="2" t="s">
        <v>70</v>
      </c>
      <c r="D255" s="2" t="s">
        <v>88</v>
      </c>
    </row>
    <row r="256" spans="1:4" s="6" customFormat="1" ht="20.100000000000001" customHeight="1" thickBot="1">
      <c r="A256" s="12" t="s">
        <v>22</v>
      </c>
      <c r="B256" s="9">
        <v>31778</v>
      </c>
      <c r="C256" s="2" t="s">
        <v>68</v>
      </c>
      <c r="D256" s="2" t="s">
        <v>23</v>
      </c>
    </row>
    <row r="257" spans="1:4" s="6" customFormat="1" ht="20.100000000000001" customHeight="1" thickBot="1">
      <c r="A257" s="47"/>
      <c r="B257" s="48"/>
      <c r="C257" s="2" t="e">
        <f>#REF!+#REF!+#REF!+#REF!+#REF!+#REF!+#REF!+#REF!+#REF!+#REF!+#REF!+#REF!+#REF!+#REF!+#REF!</f>
        <v>#REF!</v>
      </c>
      <c r="D257" s="2"/>
    </row>
  </sheetData>
  <mergeCells count="14">
    <mergeCell ref="A257:B257"/>
    <mergeCell ref="A226:D226"/>
    <mergeCell ref="A73:D73"/>
    <mergeCell ref="A68:D68"/>
    <mergeCell ref="A83:D83"/>
    <mergeCell ref="A186:D186"/>
    <mergeCell ref="A195:D195"/>
    <mergeCell ref="A201:D201"/>
    <mergeCell ref="A209:D209"/>
    <mergeCell ref="A222:D222"/>
    <mergeCell ref="A233:D233"/>
    <mergeCell ref="A132:D132"/>
    <mergeCell ref="A114:D114"/>
    <mergeCell ref="A94:D94"/>
  </mergeCells>
  <printOptions horizontalCentered="1"/>
  <pageMargins left="0.51181102362204722" right="0.5118110236220472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21"/>
  <sheetViews>
    <sheetView rightToLeft="1" tabSelected="1" workbookViewId="0">
      <selection activeCell="G17" sqref="G17"/>
    </sheetView>
  </sheetViews>
  <sheetFormatPr baseColWidth="10" defaultColWidth="9.140625" defaultRowHeight="15"/>
  <cols>
    <col min="1" max="1" width="15" customWidth="1"/>
    <col min="2" max="2" width="19.85546875" customWidth="1"/>
    <col min="8" max="8" width="9.85546875" bestFit="1" customWidth="1"/>
  </cols>
  <sheetData>
    <row r="1" spans="1:21" ht="29.25" customHeight="1">
      <c r="A1" s="40" t="s">
        <v>97</v>
      </c>
      <c r="B1" s="43" t="str" cm="1">
        <f t="array" ref="B1">IFERROR(LOOKUP(2,1/('رئيسي '!$A$2:$A$17="كرتونة صنف "&amp;$A$1),'رئيسي '!$B$2:$B$17)-LOOKUP(2,1/($C$2:$C$20=$A$1),$B$2:$B$20)&amp;" "&amp;"علبة","")</f>
        <v>2 علبة</v>
      </c>
      <c r="E1" s="43"/>
      <c r="F1" s="43" t="s">
        <v>100</v>
      </c>
      <c r="H1" s="31"/>
      <c r="O1" s="30"/>
      <c r="P1" s="30"/>
    </row>
    <row r="2" spans="1:21" ht="21">
      <c r="B2" s="34">
        <v>995</v>
      </c>
      <c r="C2" s="34" t="s">
        <v>97</v>
      </c>
      <c r="E2" s="41" t="s">
        <v>99</v>
      </c>
      <c r="F2" s="42"/>
      <c r="H2" s="41"/>
      <c r="I2" s="42"/>
      <c r="K2" s="42"/>
      <c r="M2" s="42" t="s">
        <v>98</v>
      </c>
    </row>
    <row r="3" spans="1:21" ht="18.75">
      <c r="B3" s="34">
        <v>996</v>
      </c>
      <c r="C3" s="34" t="s">
        <v>97</v>
      </c>
    </row>
    <row r="4" spans="1:21" ht="18.75">
      <c r="B4" s="34">
        <v>997</v>
      </c>
      <c r="C4" s="34" t="s">
        <v>97</v>
      </c>
    </row>
    <row r="5" spans="1:21" ht="18.75">
      <c r="B5" s="34">
        <v>998</v>
      </c>
      <c r="C5" s="34" t="s">
        <v>97</v>
      </c>
      <c r="F5" s="54"/>
      <c r="G5" s="53" cm="1">
        <f t="array" ref="G5">LOOKUP(2,1/('رئيسي '!$A$2:$A$17="كرتونة صنف "&amp;$A$1),'رئيسي '!$B$2:$B$17)</f>
        <v>200</v>
      </c>
      <c r="H5" s="55" t="s">
        <v>104</v>
      </c>
    </row>
    <row r="6" spans="1:21" ht="18.75">
      <c r="B6" s="34">
        <v>999</v>
      </c>
      <c r="C6" s="34" t="s">
        <v>97</v>
      </c>
      <c r="F6" s="54"/>
      <c r="G6" s="53" cm="1">
        <f t="array" ref="G6">LOOKUP(2,1/($C$2:$C$20=$A$1),$B$2:$B$20)</f>
        <v>198</v>
      </c>
      <c r="H6" s="55" t="s">
        <v>105</v>
      </c>
    </row>
    <row r="7" spans="1:21" ht="18.75">
      <c r="B7" s="34">
        <v>195</v>
      </c>
      <c r="C7" s="34" t="s">
        <v>97</v>
      </c>
      <c r="F7" s="56"/>
      <c r="G7" s="53" t="str" cm="1">
        <f t="array" ref="G7">IFERROR(LOOKUP(2,1/('رئيسي '!$A$2:$A$17="كرتونة صنف "&amp;$A$1),'رئيسي '!$B$2:$B$17)-LOOKUP(2,1/($C$2:$C$20=$A$1),$B$2:$B$20)&amp;" "&amp;"علبة","0")</f>
        <v>2 علبة</v>
      </c>
      <c r="H7" s="55" t="s">
        <v>103</v>
      </c>
    </row>
    <row r="8" spans="1:21" ht="18.75">
      <c r="B8" s="34">
        <v>196</v>
      </c>
      <c r="C8" s="34" t="s">
        <v>97</v>
      </c>
      <c r="G8" s="53" t="str">
        <f>G5-G6&amp;" "&amp;"علبة"</f>
        <v>2 علبة</v>
      </c>
      <c r="H8" s="55" t="s">
        <v>106</v>
      </c>
    </row>
    <row r="9" spans="1:21" ht="18.75">
      <c r="B9" s="34">
        <v>197</v>
      </c>
      <c r="C9" s="34" t="s">
        <v>97</v>
      </c>
    </row>
    <row r="10" spans="1:21" ht="18.75">
      <c r="B10" s="34">
        <v>198</v>
      </c>
      <c r="C10" s="34" t="s">
        <v>97</v>
      </c>
    </row>
    <row r="11" spans="1:21" ht="18.75">
      <c r="B11" s="34"/>
      <c r="C11" s="34"/>
      <c r="E11" s="52" t="s">
        <v>101</v>
      </c>
      <c r="F11" s="52"/>
      <c r="G11" s="52"/>
      <c r="H11" s="52"/>
      <c r="I11" s="52"/>
      <c r="J11" s="52"/>
      <c r="K11" s="52"/>
      <c r="L11" s="52"/>
      <c r="M11" s="52"/>
      <c r="N11" s="52"/>
    </row>
    <row r="12" spans="1:21" ht="18.75">
      <c r="B12" s="34"/>
      <c r="C12" s="34"/>
      <c r="E12" s="52"/>
      <c r="F12" s="52"/>
      <c r="G12" s="52"/>
      <c r="H12" s="52"/>
      <c r="I12" s="52"/>
      <c r="J12" s="52"/>
      <c r="K12" s="52"/>
      <c r="L12" s="52"/>
      <c r="M12" s="52"/>
      <c r="N12" s="52"/>
    </row>
    <row r="13" spans="1:21" ht="18.75">
      <c r="B13" s="34"/>
      <c r="C13" s="34"/>
    </row>
    <row r="14" spans="1:21" ht="18.75">
      <c r="B14" s="34"/>
      <c r="C14" s="34"/>
      <c r="G14" s="41" t="s">
        <v>102</v>
      </c>
    </row>
    <row r="15" spans="1:21" ht="18.75">
      <c r="B15" s="34"/>
      <c r="C15" s="34"/>
    </row>
    <row r="16" spans="1:21" ht="18.75">
      <c r="B16" s="34"/>
      <c r="C16" s="3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U16" s="44"/>
    </row>
    <row r="17" spans="2:21" ht="18.75">
      <c r="B17" s="34"/>
      <c r="C17" s="3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5"/>
      <c r="S17" s="44"/>
      <c r="T17" s="44"/>
      <c r="U17" s="44"/>
    </row>
    <row r="18" spans="2:21" ht="18.75">
      <c r="B18" s="34"/>
      <c r="C18" s="3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5"/>
      <c r="R18" s="44"/>
      <c r="S18" s="44"/>
      <c r="T18" s="45"/>
      <c r="U18" s="44"/>
    </row>
    <row r="19" spans="2:21" ht="18.75">
      <c r="B19" s="34"/>
      <c r="C19" s="3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5"/>
      <c r="R19" s="45"/>
      <c r="S19" s="44"/>
      <c r="T19" s="45"/>
      <c r="U19" s="44"/>
    </row>
    <row r="20" spans="2:21" ht="18.75">
      <c r="B20" s="34"/>
      <c r="C20" s="3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</row>
    <row r="21" spans="2:21"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5"/>
      <c r="R21" s="44"/>
      <c r="S21" s="44"/>
      <c r="T21" s="45"/>
      <c r="U21" s="46"/>
    </row>
  </sheetData>
  <mergeCells count="1">
    <mergeCell ref="E11:N12"/>
  </mergeCells>
  <phoneticPr fontId="16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رئيسي </vt:lpstr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2024-01-26T20:26:02Z</dcterms:modified>
</cp:coreProperties>
</file>