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11A9286-FBCF-4440-B75F-FFD51293F1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oice 1" sheetId="9" r:id="rId1"/>
  </sheets>
  <definedNames>
    <definedName name="_xlnm.Print_Area" localSheetId="0">'Invoice 1'!$B$1:$F$41</definedName>
    <definedName name="valuevx">42.314159</definedName>
  </definedNames>
  <calcPr calcId="191029"/>
</workbook>
</file>

<file path=xl/calcChain.xml><?xml version="1.0" encoding="utf-8"?>
<calcChain xmlns="http://schemas.openxmlformats.org/spreadsheetml/2006/main">
  <c r="E17" i="9" l="1"/>
  <c r="E26" i="9" l="1"/>
  <c r="E28" i="9" s="1"/>
  <c r="E25" i="9"/>
  <c r="E3" i="9"/>
  <c r="E30" i="9" l="1"/>
</calcChain>
</file>

<file path=xl/sharedStrings.xml><?xml version="1.0" encoding="utf-8"?>
<sst xmlns="http://schemas.openxmlformats.org/spreadsheetml/2006/main" count="158" uniqueCount="36">
  <si>
    <t>IMO</t>
  </si>
  <si>
    <t>DESCRIPTION</t>
  </si>
  <si>
    <t>Lashing Cables</t>
  </si>
  <si>
    <t>Reefer Cable Maintenance</t>
  </si>
  <si>
    <t>Reefer Monitoring</t>
  </si>
  <si>
    <t>Direct Delivery</t>
  </si>
  <si>
    <t>DO</t>
  </si>
  <si>
    <t>THC MTY</t>
  </si>
  <si>
    <t>Hull insurance</t>
  </si>
  <si>
    <t>CNTR Agency</t>
  </si>
  <si>
    <t>INVOICE</t>
  </si>
  <si>
    <t>DATE</t>
  </si>
  <si>
    <t>INVOICE #</t>
  </si>
  <si>
    <t>CUSTOMER ID</t>
  </si>
  <si>
    <t>[123]</t>
  </si>
  <si>
    <t>AMOUNT</t>
  </si>
  <si>
    <t>[42]</t>
  </si>
  <si>
    <t>Subtotal</t>
  </si>
  <si>
    <t>Discount</t>
  </si>
  <si>
    <t>OTHER COMMENTS</t>
  </si>
  <si>
    <t>Tax Rate</t>
  </si>
  <si>
    <t>Tax Due</t>
  </si>
  <si>
    <t>Other</t>
  </si>
  <si>
    <t>TOTAL</t>
  </si>
  <si>
    <t>GP</t>
  </si>
  <si>
    <t>RF</t>
  </si>
  <si>
    <t>RF IMO</t>
  </si>
  <si>
    <t>OT</t>
  </si>
  <si>
    <t>OOG</t>
  </si>
  <si>
    <t>`</t>
  </si>
  <si>
    <t>النوع</t>
  </si>
  <si>
    <t>تخص حجم  (20)</t>
  </si>
  <si>
    <t>تخص حجم  (40)</t>
  </si>
  <si>
    <t>الحجم اما 20 أو 40</t>
  </si>
  <si>
    <t>الكميه</t>
  </si>
  <si>
    <t xml:space="preserve">المعادله تعتمد على الوصف والنوع والحجم وتضرب فى الكميه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</si>
</sst>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0%"/>
  </numFmts>
  <fonts count="29">
    <font>
      <sz val="11"/>
      <color indexed="8"/>
      <name val="Calibri"/>
      <charset val="1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MS Sans Serif"/>
      <charset val="178"/>
    </font>
    <font>
      <b/>
      <sz val="11"/>
      <color theme="1"/>
      <name val="Calibri"/>
      <family val="2"/>
      <scheme val="minor"/>
    </font>
    <font>
      <sz val="10"/>
      <color rgb="FF000000"/>
      <name val="Aptos"/>
      <family val="2"/>
    </font>
    <font>
      <b/>
      <sz val="10"/>
      <color rgb="FFFF0000"/>
      <name val="Aptos"/>
      <family val="2"/>
    </font>
    <font>
      <sz val="10"/>
      <name val="Trebuchet MS"/>
      <family val="2"/>
    </font>
    <font>
      <sz val="24"/>
      <color theme="4" tint="-0.249977111117893"/>
      <name val="Arial"/>
      <family val="2"/>
    </font>
    <font>
      <b/>
      <sz val="28"/>
      <color theme="4" tint="0.39997558519241921"/>
      <name val="Calibri Light"/>
      <family val="2"/>
      <scheme val="major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Verdana"/>
      <family val="2"/>
    </font>
    <font>
      <sz val="8"/>
      <color theme="1" tint="0.34998626667073579"/>
      <name val="Arial"/>
      <family val="2"/>
    </font>
    <font>
      <u/>
      <sz val="10"/>
      <color indexed="12"/>
      <name val="Arial"/>
      <family val="2"/>
    </font>
    <font>
      <sz val="10"/>
      <color theme="4"/>
      <name val="Arial"/>
      <family val="2"/>
    </font>
    <font>
      <b/>
      <sz val="9"/>
      <color theme="3"/>
      <name val="Arial"/>
      <family val="2"/>
    </font>
    <font>
      <b/>
      <sz val="11"/>
      <color indexed="9"/>
      <name val="Calibri"/>
      <family val="2"/>
      <scheme val="minor"/>
    </font>
    <font>
      <sz val="11"/>
      <color theme="3"/>
      <name val="Arial"/>
      <family val="2"/>
    </font>
    <font>
      <sz val="10"/>
      <color theme="3"/>
      <name val="Arial"/>
      <family val="2"/>
    </font>
    <font>
      <sz val="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Trebuchet MS"/>
      <family val="2"/>
    </font>
    <font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2" fillId="0" borderId="0">
      <alignment vertical="top"/>
    </xf>
    <xf numFmtId="0" fontId="3" fillId="0" borderId="0"/>
    <xf numFmtId="0" fontId="1" fillId="0" borderId="0"/>
    <xf numFmtId="0" fontId="7" fillId="0" borderId="0"/>
    <xf numFmtId="43" fontId="1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>
      <alignment vertical="center"/>
    </xf>
    <xf numFmtId="0" fontId="5" fillId="0" borderId="3" xfId="3" applyFont="1" applyBorder="1" applyAlignment="1">
      <alignment horizontal="center" vertical="center"/>
    </xf>
    <xf numFmtId="0" fontId="5" fillId="0" borderId="5" xfId="3" applyFont="1" applyBorder="1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7" fillId="0" borderId="0" xfId="4"/>
    <xf numFmtId="0" fontId="10" fillId="0" borderId="0" xfId="4" applyFont="1"/>
    <xf numFmtId="0" fontId="11" fillId="0" borderId="0" xfId="4" applyFont="1" applyAlignment="1" applyProtection="1">
      <alignment horizontal="left" indent="1"/>
      <protection locked="0"/>
    </xf>
    <xf numFmtId="0" fontId="11" fillId="0" borderId="0" xfId="4" applyFont="1" applyAlignment="1">
      <alignment horizontal="left" indent="1"/>
    </xf>
    <xf numFmtId="0" fontId="11" fillId="0" borderId="0" xfId="4" applyFont="1"/>
    <xf numFmtId="0" fontId="13" fillId="0" borderId="0" xfId="5" applyNumberFormat="1" applyFont="1" applyFill="1" applyAlignment="1">
      <alignment horizontal="left"/>
    </xf>
    <xf numFmtId="0" fontId="11" fillId="0" borderId="0" xfId="4" applyFont="1" applyAlignment="1">
      <alignment horizontal="right" indent="1"/>
    </xf>
    <xf numFmtId="14" fontId="11" fillId="0" borderId="6" xfId="4" applyNumberFormat="1" applyFont="1" applyBorder="1" applyAlignment="1">
      <alignment horizontal="center"/>
    </xf>
    <xf numFmtId="0" fontId="14" fillId="0" borderId="0" xfId="6" applyAlignment="1" applyProtection="1">
      <alignment horizontal="left"/>
    </xf>
    <xf numFmtId="0" fontId="11" fillId="0" borderId="6" xfId="4" applyFont="1" applyBorder="1" applyAlignment="1" applyProtection="1">
      <alignment horizontal="center"/>
      <protection locked="0"/>
    </xf>
    <xf numFmtId="0" fontId="15" fillId="0" borderId="0" xfId="4" applyFont="1"/>
    <xf numFmtId="0" fontId="11" fillId="2" borderId="6" xfId="4" applyFont="1" applyFill="1" applyBorder="1" applyAlignment="1" applyProtection="1">
      <alignment horizontal="center"/>
      <protection locked="0"/>
    </xf>
    <xf numFmtId="14" fontId="11" fillId="0" borderId="7" xfId="4" applyNumberFormat="1" applyFont="1" applyBorder="1" applyAlignment="1">
      <alignment horizontal="center"/>
    </xf>
    <xf numFmtId="0" fontId="16" fillId="0" borderId="0" xfId="4" applyFont="1" applyAlignment="1">
      <alignment vertical="center"/>
    </xf>
    <xf numFmtId="0" fontId="18" fillId="0" borderId="0" xfId="4" applyFont="1"/>
    <xf numFmtId="0" fontId="17" fillId="3" borderId="9" xfId="4" applyFont="1" applyFill="1" applyBorder="1" applyAlignment="1">
      <alignment horizontal="center"/>
    </xf>
    <xf numFmtId="0" fontId="17" fillId="3" borderId="10" xfId="4" applyFont="1" applyFill="1" applyBorder="1" applyAlignment="1">
      <alignment horizontal="center"/>
    </xf>
    <xf numFmtId="0" fontId="11" fillId="0" borderId="12" xfId="4" applyFont="1" applyBorder="1" applyAlignment="1" applyProtection="1">
      <alignment horizontal="center"/>
      <protection locked="0"/>
    </xf>
    <xf numFmtId="43" fontId="11" fillId="0" borderId="13" xfId="5" applyFont="1" applyBorder="1" applyProtection="1">
      <protection locked="0"/>
    </xf>
    <xf numFmtId="0" fontId="11" fillId="0" borderId="14" xfId="4" applyFont="1" applyBorder="1" applyAlignment="1" applyProtection="1">
      <alignment horizontal="center"/>
      <protection locked="0"/>
    </xf>
    <xf numFmtId="0" fontId="19" fillId="0" borderId="0" xfId="4" applyFont="1"/>
    <xf numFmtId="0" fontId="11" fillId="0" borderId="15" xfId="4" applyFont="1" applyBorder="1" applyAlignment="1" applyProtection="1">
      <alignment horizontal="left" indent="1"/>
      <protection locked="0"/>
    </xf>
    <xf numFmtId="0" fontId="11" fillId="0" borderId="16" xfId="4" applyFont="1" applyBorder="1" applyAlignment="1" applyProtection="1">
      <alignment horizontal="center"/>
      <protection locked="0"/>
    </xf>
    <xf numFmtId="0" fontId="11" fillId="0" borderId="1" xfId="4" applyFont="1" applyBorder="1" applyAlignment="1">
      <alignment horizontal="left" indent="1"/>
    </xf>
    <xf numFmtId="0" fontId="20" fillId="0" borderId="1" xfId="4" applyFont="1" applyBorder="1" applyAlignment="1">
      <alignment horizontal="left" indent="1"/>
    </xf>
    <xf numFmtId="0" fontId="11" fillId="0" borderId="1" xfId="4" applyFont="1" applyBorder="1" applyAlignment="1">
      <alignment horizontal="left"/>
    </xf>
    <xf numFmtId="43" fontId="11" fillId="0" borderId="1" xfId="4" applyNumberFormat="1" applyFont="1" applyBorder="1"/>
    <xf numFmtId="0" fontId="21" fillId="0" borderId="0" xfId="4" applyFont="1" applyAlignment="1">
      <alignment horizontal="left" indent="1"/>
    </xf>
    <xf numFmtId="0" fontId="11" fillId="0" borderId="0" xfId="4" applyFont="1" applyAlignment="1">
      <alignment horizontal="left"/>
    </xf>
    <xf numFmtId="43" fontId="11" fillId="0" borderId="0" xfId="4" applyNumberFormat="1" applyFont="1"/>
    <xf numFmtId="168" fontId="11" fillId="0" borderId="6" xfId="4" applyNumberFormat="1" applyFont="1" applyBorder="1" applyProtection="1">
      <protection locked="0"/>
    </xf>
    <xf numFmtId="0" fontId="11" fillId="0" borderId="17" xfId="4" applyFont="1" applyBorder="1" applyAlignment="1">
      <alignment horizontal="left"/>
    </xf>
    <xf numFmtId="43" fontId="11" fillId="0" borderId="18" xfId="4" applyNumberFormat="1" applyFont="1" applyBorder="1" applyProtection="1">
      <protection locked="0"/>
    </xf>
    <xf numFmtId="0" fontId="23" fillId="0" borderId="0" xfId="4" applyFont="1" applyAlignment="1">
      <alignment horizontal="left"/>
    </xf>
    <xf numFmtId="44" fontId="24" fillId="2" borderId="0" xfId="4" applyNumberFormat="1" applyFont="1" applyFill="1"/>
    <xf numFmtId="0" fontId="4" fillId="0" borderId="0" xfId="4" applyFont="1" applyAlignment="1">
      <alignment horizontal="left" indent="1"/>
    </xf>
    <xf numFmtId="0" fontId="11" fillId="0" borderId="1" xfId="4" applyFont="1" applyBorder="1"/>
    <xf numFmtId="0" fontId="11" fillId="0" borderId="1" xfId="4" applyFont="1" applyBorder="1" applyAlignment="1" applyProtection="1">
      <alignment horizontal="center"/>
      <protection locked="0"/>
    </xf>
    <xf numFmtId="0" fontId="17" fillId="3" borderId="8" xfId="4" applyFont="1" applyFill="1" applyBorder="1"/>
    <xf numFmtId="0" fontId="17" fillId="3" borderId="9" xfId="4" applyFont="1" applyFill="1" applyBorder="1"/>
    <xf numFmtId="0" fontId="11" fillId="0" borderId="11" xfId="4" applyFont="1" applyBorder="1" applyProtection="1">
      <protection locked="0"/>
    </xf>
    <xf numFmtId="0" fontId="22" fillId="0" borderId="0" xfId="4" applyFont="1"/>
    <xf numFmtId="0" fontId="11" fillId="0" borderId="0" xfId="4" applyFont="1" applyAlignment="1" applyProtection="1">
      <alignment vertical="top"/>
      <protection locked="0"/>
    </xf>
    <xf numFmtId="0" fontId="8" fillId="0" borderId="0" xfId="4" applyFont="1" applyAlignment="1" applyProtection="1">
      <alignment vertical="center"/>
      <protection locked="0"/>
    </xf>
    <xf numFmtId="0" fontId="11" fillId="0" borderId="15" xfId="4" applyFont="1" applyBorder="1" applyAlignment="1" applyProtection="1">
      <alignment vertical="top"/>
      <protection locked="0"/>
    </xf>
    <xf numFmtId="0" fontId="11" fillId="0" borderId="15" xfId="4" applyFont="1" applyBorder="1" applyAlignment="1">
      <alignment horizontal="left" indent="1"/>
    </xf>
    <xf numFmtId="0" fontId="11" fillId="0" borderId="15" xfId="4" applyFont="1" applyBorder="1"/>
    <xf numFmtId="44" fontId="24" fillId="0" borderId="0" xfId="4" applyNumberFormat="1" applyFont="1"/>
    <xf numFmtId="49" fontId="7" fillId="0" borderId="0" xfId="4" applyNumberFormat="1"/>
    <xf numFmtId="0" fontId="5" fillId="0" borderId="19" xfId="3" applyFont="1" applyBorder="1" applyAlignment="1">
      <alignment horizontal="center" vertical="center"/>
    </xf>
    <xf numFmtId="0" fontId="26" fillId="0" borderId="13" xfId="5" applyNumberFormat="1" applyFont="1" applyBorder="1" applyProtection="1"/>
    <xf numFmtId="0" fontId="11" fillId="0" borderId="0" xfId="4" applyFont="1" applyAlignment="1">
      <alignment horizontal="center"/>
    </xf>
    <xf numFmtId="0" fontId="11" fillId="0" borderId="0" xfId="4" applyFont="1" applyAlignment="1" applyProtection="1">
      <alignment horizontal="center"/>
      <protection locked="0"/>
    </xf>
    <xf numFmtId="0" fontId="25" fillId="0" borderId="0" xfId="4" applyFont="1" applyAlignment="1">
      <alignment horizontal="center"/>
    </xf>
    <xf numFmtId="0" fontId="11" fillId="0" borderId="0" xfId="4" applyFont="1" applyAlignment="1">
      <alignment horizontal="center" vertical="top"/>
    </xf>
    <xf numFmtId="0" fontId="24" fillId="0" borderId="0" xfId="4" applyFont="1" applyAlignment="1" applyProtection="1">
      <alignment horizontal="center" vertical="top"/>
      <protection locked="0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7" fillId="0" borderId="19" xfId="4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6" fillId="0" borderId="4" xfId="3" applyFont="1" applyBorder="1" applyAlignment="1">
      <alignment horizontal="center" vertical="center"/>
    </xf>
    <xf numFmtId="0" fontId="7" fillId="0" borderId="20" xfId="4" applyBorder="1" applyAlignment="1">
      <alignment horizontal="center" vertical="center"/>
    </xf>
    <xf numFmtId="0" fontId="9" fillId="0" borderId="0" xfId="4" applyFont="1" applyAlignment="1">
      <alignment horizontal="right"/>
    </xf>
    <xf numFmtId="0" fontId="11" fillId="0" borderId="0" xfId="4" applyFont="1" applyAlignment="1" applyProtection="1">
      <alignment horizontal="left" vertical="top" indent="1"/>
      <protection locked="0"/>
    </xf>
    <xf numFmtId="0" fontId="5" fillId="0" borderId="0" xfId="3" applyFont="1" applyFill="1" applyBorder="1" applyAlignment="1">
      <alignment horizontal="center" vertical="center"/>
    </xf>
    <xf numFmtId="0" fontId="28" fillId="0" borderId="4" xfId="4" applyFont="1" applyBorder="1" applyAlignment="1">
      <alignment horizontal="center" vertical="center" textRotation="90"/>
    </xf>
    <xf numFmtId="0" fontId="11" fillId="0" borderId="0" xfId="4" applyFont="1" applyAlignment="1">
      <alignment vertical="center"/>
    </xf>
    <xf numFmtId="0" fontId="27" fillId="0" borderId="11" xfId="4" applyFont="1" applyBorder="1" applyAlignment="1">
      <alignment horizontal="center"/>
    </xf>
    <xf numFmtId="0" fontId="27" fillId="0" borderId="0" xfId="4" applyFont="1" applyBorder="1" applyAlignment="1">
      <alignment horizontal="center"/>
    </xf>
  </cellXfs>
  <cellStyles count="7">
    <cellStyle name="Comma 2" xfId="5" xr:uid="{96D73250-F7A7-411C-9AAE-69D342A711BC}"/>
    <cellStyle name="Hyperlink 2" xfId="6" xr:uid="{2A912E83-CAE4-4EC6-8C3D-789FC92E0218}"/>
    <cellStyle name="Normal" xfId="0" builtinId="0"/>
    <cellStyle name="Normal 2" xfId="1" xr:uid="{F40B5035-BF5D-456B-AEE2-E78AF3F90236}"/>
    <cellStyle name="Normal 2 2" xfId="2" xr:uid="{F352E8BE-0FFF-4148-820F-DD0DB85164E7}"/>
    <cellStyle name="Normal 3" xfId="3" xr:uid="{E55B32EA-16BC-473A-AC44-17CAA550A66D}"/>
    <cellStyle name="Normal 4" xfId="4" xr:uid="{C2B27DC0-11AA-4F7D-9675-5F6A0A39F64B}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D2CD00"/>
      <color rgb="FFEB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A2FE-3D89-4CA4-9473-A6602B8B4BCD}">
  <sheetPr>
    <pageSetUpPr fitToPage="1"/>
  </sheetPr>
  <dimension ref="B1:AL43"/>
  <sheetViews>
    <sheetView showGridLines="0" tabSelected="1" zoomScaleNormal="100" workbookViewId="0">
      <selection activeCell="B43" sqref="B43"/>
    </sheetView>
  </sheetViews>
  <sheetFormatPr defaultRowHeight="15"/>
  <cols>
    <col min="1" max="1" width="9.140625" style="4"/>
    <col min="2" max="2" width="40.85546875" style="4" customWidth="1"/>
    <col min="3" max="3" width="13.7109375" style="4" customWidth="1"/>
    <col min="4" max="4" width="8.85546875" style="4" customWidth="1"/>
    <col min="5" max="5" width="17.5703125" style="4" customWidth="1"/>
    <col min="6" max="6" width="14.85546875" style="4" customWidth="1"/>
    <col min="7" max="7" width="5.28515625" style="4" customWidth="1"/>
    <col min="8" max="8" width="7" style="4" customWidth="1"/>
    <col min="9" max="10" width="9.140625" style="4"/>
    <col min="11" max="11" width="15.5703125" style="4" customWidth="1"/>
    <col min="12" max="12" width="9.140625" style="4"/>
    <col min="13" max="13" width="6.85546875" style="4" bestFit="1" customWidth="1"/>
    <col min="14" max="14" width="11.85546875" style="4" bestFit="1" customWidth="1"/>
    <col min="15" max="15" width="3.7109375" style="4" customWidth="1"/>
    <col min="16" max="16" width="6.85546875" style="4" bestFit="1" customWidth="1"/>
    <col min="17" max="17" width="12.42578125" style="4" bestFit="1" customWidth="1"/>
    <col min="18" max="18" width="3.7109375" style="4" customWidth="1"/>
    <col min="19" max="19" width="6.85546875" style="4" bestFit="1" customWidth="1"/>
    <col min="20" max="20" width="8.140625" style="4" bestFit="1" customWidth="1"/>
    <col min="21" max="21" width="3.7109375" style="4" customWidth="1"/>
    <col min="22" max="22" width="6.85546875" style="4" bestFit="1" customWidth="1"/>
    <col min="23" max="23" width="3.7109375" style="4" bestFit="1" customWidth="1"/>
    <col min="24" max="24" width="3.7109375" style="4" customWidth="1"/>
    <col min="25" max="25" width="6.85546875" style="4" bestFit="1" customWidth="1"/>
    <col min="26" max="26" width="12.7109375" style="4" bestFit="1" customWidth="1"/>
    <col min="27" max="27" width="3.7109375" style="4" customWidth="1"/>
    <col min="28" max="28" width="6.85546875" style="4" bestFit="1" customWidth="1"/>
    <col min="29" max="29" width="15.140625" style="4" bestFit="1" customWidth="1"/>
    <col min="30" max="30" width="3.7109375" style="4" customWidth="1"/>
    <col min="31" max="31" width="6.85546875" style="4" bestFit="1" customWidth="1"/>
    <col min="32" max="32" width="22.7109375" style="4" bestFit="1" customWidth="1"/>
    <col min="33" max="33" width="3.7109375" style="4" customWidth="1"/>
    <col min="34" max="34" width="6.85546875" style="4" bestFit="1" customWidth="1"/>
    <col min="35" max="35" width="13.140625" style="4" bestFit="1" customWidth="1"/>
    <col min="36" max="37" width="9.140625" style="4"/>
    <col min="38" max="38" width="22.7109375" style="4" bestFit="1" customWidth="1"/>
    <col min="39" max="16384" width="9.140625" style="4"/>
  </cols>
  <sheetData>
    <row r="1" spans="2:38" ht="35.25" customHeight="1">
      <c r="B1" s="47"/>
      <c r="D1" s="67" t="s">
        <v>10</v>
      </c>
      <c r="E1" s="67"/>
      <c r="H1" s="5"/>
    </row>
    <row r="2" spans="2:38">
      <c r="B2" s="6"/>
      <c r="C2" s="7"/>
      <c r="D2" s="8"/>
      <c r="E2" s="8"/>
      <c r="H2" s="9"/>
    </row>
    <row r="3" spans="2:38">
      <c r="B3" s="6"/>
      <c r="C3" s="7"/>
      <c r="D3" s="10" t="s">
        <v>11</v>
      </c>
      <c r="E3" s="11">
        <f ca="1">TODAY()</f>
        <v>45332</v>
      </c>
      <c r="H3" s="12"/>
    </row>
    <row r="4" spans="2:38">
      <c r="B4" s="6"/>
      <c r="C4" s="7"/>
      <c r="D4" s="10" t="s">
        <v>12</v>
      </c>
      <c r="E4" s="13"/>
      <c r="H4" s="14"/>
    </row>
    <row r="5" spans="2:38">
      <c r="B5" s="6"/>
      <c r="C5" s="7"/>
      <c r="D5" s="10" t="s">
        <v>13</v>
      </c>
      <c r="E5" s="15" t="s">
        <v>14</v>
      </c>
      <c r="H5" s="14"/>
    </row>
    <row r="6" spans="2:38">
      <c r="B6" s="6"/>
      <c r="C6" s="7"/>
      <c r="D6" s="10"/>
      <c r="E6" s="16"/>
      <c r="H6" s="17"/>
    </row>
    <row r="7" spans="2:38">
      <c r="B7" s="6"/>
      <c r="C7" s="7"/>
      <c r="D7" s="7"/>
      <c r="E7" s="8"/>
      <c r="F7" s="8"/>
    </row>
    <row r="8" spans="2:38">
      <c r="B8" s="7"/>
      <c r="C8" s="7"/>
      <c r="D8" s="7"/>
      <c r="E8" s="8"/>
      <c r="F8" s="8"/>
    </row>
    <row r="9" spans="2:38" ht="15.75">
      <c r="B9" s="39"/>
      <c r="C9" s="7"/>
      <c r="D9" s="7"/>
      <c r="E9" s="8"/>
      <c r="F9" s="8"/>
    </row>
    <row r="10" spans="2:38">
      <c r="B10" s="41"/>
      <c r="C10" s="27"/>
      <c r="D10" s="27"/>
      <c r="E10" s="40"/>
      <c r="F10" s="8"/>
      <c r="M10" s="4" t="s">
        <v>29</v>
      </c>
      <c r="P10" s="4" t="s">
        <v>29</v>
      </c>
      <c r="S10" s="4" t="s">
        <v>29</v>
      </c>
      <c r="V10" s="4" t="s">
        <v>29</v>
      </c>
      <c r="Y10" s="4" t="s">
        <v>29</v>
      </c>
      <c r="AB10" s="4" t="s">
        <v>29</v>
      </c>
      <c r="AE10" s="4" t="s">
        <v>29</v>
      </c>
      <c r="AH10" s="4" t="s">
        <v>29</v>
      </c>
    </row>
    <row r="11" spans="2:38">
      <c r="B11" s="6"/>
      <c r="C11" s="7"/>
      <c r="D11" s="7"/>
      <c r="E11" s="8"/>
      <c r="F11" s="8"/>
    </row>
    <row r="12" spans="2:38">
      <c r="B12" s="6"/>
      <c r="C12" s="7"/>
      <c r="D12" s="7"/>
      <c r="E12" s="8"/>
      <c r="F12" s="8"/>
    </row>
    <row r="13" spans="2:38">
      <c r="B13" s="6"/>
      <c r="C13" s="7"/>
      <c r="D13" s="7"/>
      <c r="E13" s="8"/>
      <c r="F13" s="8"/>
      <c r="M13" s="4">
        <v>20</v>
      </c>
      <c r="N13" s="4">
        <v>40</v>
      </c>
    </row>
    <row r="14" spans="2:38" ht="15.75" thickBot="1">
      <c r="B14" s="6"/>
      <c r="C14" s="7" t="s">
        <v>34</v>
      </c>
      <c r="D14" s="7" t="s">
        <v>33</v>
      </c>
      <c r="E14" s="71" t="s">
        <v>30</v>
      </c>
      <c r="F14" s="8"/>
      <c r="K14" s="69"/>
      <c r="N14" s="64" t="s">
        <v>9</v>
      </c>
      <c r="O14" s="60"/>
      <c r="Q14" s="64" t="s">
        <v>8</v>
      </c>
      <c r="R14" s="60"/>
      <c r="T14" s="64" t="s">
        <v>7</v>
      </c>
      <c r="U14" s="60"/>
      <c r="W14" s="64" t="s">
        <v>6</v>
      </c>
      <c r="X14" s="60"/>
      <c r="Z14" s="64" t="s">
        <v>5</v>
      </c>
      <c r="AA14" s="60"/>
      <c r="AC14" s="64" t="s">
        <v>4</v>
      </c>
      <c r="AD14" s="60"/>
      <c r="AF14" s="64" t="s">
        <v>3</v>
      </c>
      <c r="AG14" s="60"/>
      <c r="AI14" s="64" t="s">
        <v>2</v>
      </c>
      <c r="AJ14" s="60"/>
      <c r="AK14" s="60"/>
    </row>
    <row r="15" spans="2:38" ht="15.75" thickBot="1">
      <c r="B15" s="7"/>
      <c r="C15" s="7">
        <v>1</v>
      </c>
      <c r="D15" s="7">
        <v>20</v>
      </c>
      <c r="E15" s="71" t="s">
        <v>27</v>
      </c>
      <c r="F15" s="8"/>
      <c r="L15" s="70" t="s">
        <v>31</v>
      </c>
      <c r="M15" s="53" t="s">
        <v>24</v>
      </c>
      <c r="N15" s="3">
        <v>60</v>
      </c>
      <c r="O15" s="65"/>
      <c r="P15" s="53" t="s">
        <v>24</v>
      </c>
      <c r="Q15" s="3">
        <v>5</v>
      </c>
      <c r="R15" s="65"/>
      <c r="S15" s="53" t="s">
        <v>24</v>
      </c>
      <c r="T15" s="3">
        <v>45</v>
      </c>
      <c r="U15" s="65"/>
      <c r="V15" s="53" t="s">
        <v>24</v>
      </c>
      <c r="W15" s="3">
        <v>10</v>
      </c>
      <c r="X15" s="65"/>
      <c r="Y15" s="53" t="s">
        <v>24</v>
      </c>
      <c r="Z15" s="1">
        <v>0</v>
      </c>
      <c r="AA15" s="65"/>
      <c r="AB15" s="53" t="s">
        <v>24</v>
      </c>
      <c r="AC15" s="1">
        <v>0</v>
      </c>
      <c r="AD15" s="65"/>
      <c r="AE15" s="53" t="s">
        <v>24</v>
      </c>
      <c r="AF15" s="1">
        <v>0</v>
      </c>
      <c r="AG15" s="65"/>
      <c r="AH15" s="53" t="s">
        <v>24</v>
      </c>
      <c r="AI15" s="1">
        <v>0</v>
      </c>
      <c r="AL15" s="2" t="s">
        <v>9</v>
      </c>
    </row>
    <row r="16" spans="2:38" ht="16.5" thickBot="1">
      <c r="B16" s="42" t="s">
        <v>1</v>
      </c>
      <c r="C16" s="43"/>
      <c r="D16" s="19"/>
      <c r="E16" s="20" t="s">
        <v>15</v>
      </c>
      <c r="H16" s="5"/>
      <c r="L16" s="70"/>
      <c r="M16" s="53" t="s">
        <v>0</v>
      </c>
      <c r="N16" s="1">
        <v>75</v>
      </c>
      <c r="O16" s="62"/>
      <c r="P16" s="53" t="s">
        <v>0</v>
      </c>
      <c r="Q16" s="1">
        <v>5</v>
      </c>
      <c r="R16" s="62"/>
      <c r="S16" s="53" t="s">
        <v>0</v>
      </c>
      <c r="T16" s="1">
        <v>45</v>
      </c>
      <c r="U16" s="62"/>
      <c r="V16" s="53" t="s">
        <v>0</v>
      </c>
      <c r="W16" s="1">
        <v>10</v>
      </c>
      <c r="X16" s="62"/>
      <c r="Y16" s="53" t="s">
        <v>0</v>
      </c>
      <c r="Z16" s="1">
        <v>20</v>
      </c>
      <c r="AA16" s="62"/>
      <c r="AB16" s="53" t="s">
        <v>0</v>
      </c>
      <c r="AC16" s="1">
        <v>0</v>
      </c>
      <c r="AD16" s="62"/>
      <c r="AE16" s="53" t="s">
        <v>0</v>
      </c>
      <c r="AF16" s="1">
        <v>0</v>
      </c>
      <c r="AG16" s="62"/>
      <c r="AH16" s="53" t="s">
        <v>0</v>
      </c>
      <c r="AI16" s="1">
        <v>0</v>
      </c>
      <c r="AL16" s="2" t="s">
        <v>8</v>
      </c>
    </row>
    <row r="17" spans="2:38" ht="15" customHeight="1" thickBot="1">
      <c r="B17" s="44" t="s">
        <v>9</v>
      </c>
      <c r="C17" s="6"/>
      <c r="D17" s="21"/>
      <c r="E17" s="54" t="str">
        <f>IFERROR(VLOOKUP($D$15,$M$15:$N$20,2,0)+VLOOKUP($E$15,$M$23:$N$28,3,0)*C15,"")</f>
        <v/>
      </c>
      <c r="F17" s="72" t="s">
        <v>35</v>
      </c>
      <c r="G17" s="73"/>
      <c r="H17" s="73"/>
      <c r="I17" s="73"/>
      <c r="J17" s="73"/>
      <c r="L17" s="70"/>
      <c r="M17" s="53" t="s">
        <v>27</v>
      </c>
      <c r="N17" s="1">
        <v>60</v>
      </c>
      <c r="O17" s="62"/>
      <c r="P17" s="53" t="s">
        <v>27</v>
      </c>
      <c r="Q17" s="1">
        <v>5</v>
      </c>
      <c r="R17" s="62"/>
      <c r="S17" s="53" t="s">
        <v>27</v>
      </c>
      <c r="T17" s="1">
        <v>45</v>
      </c>
      <c r="U17" s="62"/>
      <c r="V17" s="53" t="s">
        <v>27</v>
      </c>
      <c r="W17" s="1">
        <v>10</v>
      </c>
      <c r="X17" s="62"/>
      <c r="Y17" s="53" t="s">
        <v>27</v>
      </c>
      <c r="Z17" s="1">
        <v>0</v>
      </c>
      <c r="AA17" s="62"/>
      <c r="AB17" s="53" t="s">
        <v>27</v>
      </c>
      <c r="AC17" s="1">
        <v>0</v>
      </c>
      <c r="AD17" s="62"/>
      <c r="AE17" s="53" t="s">
        <v>27</v>
      </c>
      <c r="AF17" s="1">
        <v>0</v>
      </c>
      <c r="AG17" s="62"/>
      <c r="AH17" s="53" t="s">
        <v>27</v>
      </c>
      <c r="AI17" s="1">
        <v>60</v>
      </c>
      <c r="AL17" s="2" t="s">
        <v>7</v>
      </c>
    </row>
    <row r="18" spans="2:38" ht="16.5" thickBot="1">
      <c r="B18" s="44" t="s">
        <v>8</v>
      </c>
      <c r="C18" s="6"/>
      <c r="D18" s="23"/>
      <c r="E18" s="22"/>
      <c r="H18" s="18"/>
      <c r="I18" s="52"/>
      <c r="L18" s="70"/>
      <c r="M18" s="53" t="s">
        <v>28</v>
      </c>
      <c r="N18" s="1">
        <v>60</v>
      </c>
      <c r="O18" s="62"/>
      <c r="P18" s="53" t="s">
        <v>28</v>
      </c>
      <c r="Q18" s="1">
        <v>5</v>
      </c>
      <c r="R18" s="62"/>
      <c r="S18" s="53" t="s">
        <v>28</v>
      </c>
      <c r="T18" s="1">
        <v>45</v>
      </c>
      <c r="U18" s="62"/>
      <c r="V18" s="53" t="s">
        <v>28</v>
      </c>
      <c r="W18" s="1">
        <v>10</v>
      </c>
      <c r="X18" s="62"/>
      <c r="Y18" s="53" t="s">
        <v>28</v>
      </c>
      <c r="Z18" s="1">
        <v>0</v>
      </c>
      <c r="AA18" s="62"/>
      <c r="AB18" s="53" t="s">
        <v>28</v>
      </c>
      <c r="AC18" s="1">
        <v>0</v>
      </c>
      <c r="AD18" s="62"/>
      <c r="AE18" s="53" t="s">
        <v>28</v>
      </c>
      <c r="AF18" s="1">
        <v>0</v>
      </c>
      <c r="AG18" s="62"/>
      <c r="AH18" s="53" t="s">
        <v>28</v>
      </c>
      <c r="AI18" s="1">
        <v>60</v>
      </c>
      <c r="AL18" s="2" t="s">
        <v>6</v>
      </c>
    </row>
    <row r="19" spans="2:38" ht="15" customHeight="1" thickBot="1">
      <c r="B19" s="44" t="s">
        <v>7</v>
      </c>
      <c r="C19" s="6"/>
      <c r="D19" s="23"/>
      <c r="E19" s="22"/>
      <c r="H19" s="24"/>
      <c r="L19" s="70"/>
      <c r="M19" s="53" t="s">
        <v>25</v>
      </c>
      <c r="N19" s="1">
        <v>60</v>
      </c>
      <c r="O19" s="62"/>
      <c r="P19" s="53" t="s">
        <v>25</v>
      </c>
      <c r="Q19" s="1">
        <v>15</v>
      </c>
      <c r="R19" s="62"/>
      <c r="S19" s="53" t="s">
        <v>25</v>
      </c>
      <c r="T19" s="1">
        <v>65</v>
      </c>
      <c r="U19" s="62"/>
      <c r="V19" s="53" t="s">
        <v>25</v>
      </c>
      <c r="W19" s="1">
        <v>10</v>
      </c>
      <c r="X19" s="62"/>
      <c r="Y19" s="53" t="s">
        <v>25</v>
      </c>
      <c r="Z19" s="1">
        <v>0</v>
      </c>
      <c r="AA19" s="62"/>
      <c r="AB19" s="53" t="s">
        <v>25</v>
      </c>
      <c r="AC19" s="1">
        <v>20</v>
      </c>
      <c r="AD19" s="62"/>
      <c r="AE19" s="53" t="s">
        <v>25</v>
      </c>
      <c r="AF19" s="1">
        <v>20</v>
      </c>
      <c r="AG19" s="62"/>
      <c r="AH19" s="53" t="s">
        <v>25</v>
      </c>
      <c r="AI19" s="1">
        <v>0</v>
      </c>
      <c r="AL19" s="2" t="s">
        <v>5</v>
      </c>
    </row>
    <row r="20" spans="2:38" ht="16.5" thickBot="1">
      <c r="B20" s="44" t="s">
        <v>6</v>
      </c>
      <c r="C20" s="6"/>
      <c r="D20" s="23"/>
      <c r="E20" s="22"/>
      <c r="H20" s="18"/>
      <c r="L20" s="70"/>
      <c r="M20" s="53" t="s">
        <v>26</v>
      </c>
      <c r="N20" s="1">
        <v>75</v>
      </c>
      <c r="O20" s="62"/>
      <c r="P20" s="53" t="s">
        <v>26</v>
      </c>
      <c r="Q20" s="1">
        <v>15</v>
      </c>
      <c r="R20" s="62"/>
      <c r="S20" s="53" t="s">
        <v>26</v>
      </c>
      <c r="T20" s="1">
        <v>65</v>
      </c>
      <c r="U20" s="62"/>
      <c r="V20" s="53" t="s">
        <v>26</v>
      </c>
      <c r="W20" s="1">
        <v>10</v>
      </c>
      <c r="X20" s="62"/>
      <c r="Y20" s="53" t="s">
        <v>26</v>
      </c>
      <c r="Z20" s="1">
        <v>20</v>
      </c>
      <c r="AA20" s="62"/>
      <c r="AB20" s="53" t="s">
        <v>26</v>
      </c>
      <c r="AC20" s="1">
        <v>20</v>
      </c>
      <c r="AD20" s="62"/>
      <c r="AE20" s="53" t="s">
        <v>26</v>
      </c>
      <c r="AF20" s="1">
        <v>20</v>
      </c>
      <c r="AG20" s="62"/>
      <c r="AH20" s="53" t="s">
        <v>26</v>
      </c>
      <c r="AI20" s="1">
        <v>0</v>
      </c>
      <c r="AL20" s="2" t="s">
        <v>4</v>
      </c>
    </row>
    <row r="21" spans="2:38" ht="16.5" thickBot="1">
      <c r="B21" s="44" t="s">
        <v>5</v>
      </c>
      <c r="C21" s="6"/>
      <c r="D21" s="23"/>
      <c r="E21" s="22"/>
      <c r="H21" s="18"/>
      <c r="AI21" s="61"/>
      <c r="AL21" s="2" t="s">
        <v>3</v>
      </c>
    </row>
    <row r="22" spans="2:38" ht="16.5" thickBot="1">
      <c r="B22" s="44" t="s">
        <v>4</v>
      </c>
      <c r="C22" s="6"/>
      <c r="D22" s="23"/>
      <c r="E22" s="22"/>
      <c r="H22" s="18"/>
      <c r="N22" s="64" t="s">
        <v>9</v>
      </c>
      <c r="O22" s="60"/>
      <c r="Q22" s="64" t="s">
        <v>8</v>
      </c>
      <c r="R22" s="60"/>
      <c r="T22" s="64" t="s">
        <v>7</v>
      </c>
      <c r="U22" s="60"/>
      <c r="W22" s="64" t="s">
        <v>6</v>
      </c>
      <c r="X22" s="60"/>
      <c r="Z22" s="64" t="s">
        <v>5</v>
      </c>
      <c r="AA22" s="60"/>
      <c r="AC22" s="64" t="s">
        <v>4</v>
      </c>
      <c r="AD22" s="60"/>
      <c r="AF22" s="64" t="s">
        <v>3</v>
      </c>
      <c r="AG22" s="60"/>
      <c r="AI22" s="64" t="s">
        <v>2</v>
      </c>
      <c r="AL22" s="2" t="s">
        <v>2</v>
      </c>
    </row>
    <row r="23" spans="2:38" ht="16.5" thickBot="1">
      <c r="B23" s="44" t="s">
        <v>3</v>
      </c>
      <c r="C23" s="6"/>
      <c r="D23" s="23"/>
      <c r="E23" s="22"/>
      <c r="H23" s="18"/>
      <c r="L23" s="70" t="s">
        <v>32</v>
      </c>
      <c r="M23" s="53" t="s">
        <v>24</v>
      </c>
      <c r="N23" s="63">
        <v>85</v>
      </c>
      <c r="O23" s="66"/>
      <c r="P23" s="53" t="s">
        <v>24</v>
      </c>
      <c r="Q23" s="63">
        <v>10</v>
      </c>
      <c r="R23" s="66"/>
      <c r="S23" s="53" t="s">
        <v>24</v>
      </c>
      <c r="T23" s="53">
        <v>65</v>
      </c>
      <c r="U23" s="66"/>
      <c r="V23" s="53" t="s">
        <v>24</v>
      </c>
      <c r="W23" s="63">
        <v>10</v>
      </c>
      <c r="X23" s="66"/>
      <c r="Y23" s="53" t="s">
        <v>24</v>
      </c>
      <c r="Z23" s="63">
        <v>0</v>
      </c>
      <c r="AA23" s="66"/>
      <c r="AB23" s="53" t="s">
        <v>24</v>
      </c>
      <c r="AC23" s="63">
        <v>0</v>
      </c>
      <c r="AD23" s="66"/>
      <c r="AE23" s="53" t="s">
        <v>24</v>
      </c>
      <c r="AF23" s="63">
        <v>0</v>
      </c>
      <c r="AG23" s="66"/>
      <c r="AH23" s="53" t="s">
        <v>24</v>
      </c>
      <c r="AI23" s="53">
        <v>0</v>
      </c>
    </row>
    <row r="24" spans="2:38" ht="15.75" thickBot="1">
      <c r="B24" s="44" t="s">
        <v>2</v>
      </c>
      <c r="C24" s="25"/>
      <c r="D24" s="26"/>
      <c r="E24" s="22"/>
      <c r="H24" s="24"/>
      <c r="L24" s="70"/>
      <c r="M24" s="53" t="s">
        <v>0</v>
      </c>
      <c r="N24" s="63">
        <v>100</v>
      </c>
      <c r="O24" s="66"/>
      <c r="P24" s="53" t="s">
        <v>0</v>
      </c>
      <c r="Q24" s="63">
        <v>10</v>
      </c>
      <c r="R24" s="66"/>
      <c r="S24" s="53" t="s">
        <v>0</v>
      </c>
      <c r="T24" s="53">
        <v>65</v>
      </c>
      <c r="U24" s="66"/>
      <c r="V24" s="53" t="s">
        <v>0</v>
      </c>
      <c r="W24" s="63">
        <v>10</v>
      </c>
      <c r="X24" s="66"/>
      <c r="Y24" s="53" t="s">
        <v>0</v>
      </c>
      <c r="Z24" s="63">
        <v>20</v>
      </c>
      <c r="AA24" s="66"/>
      <c r="AB24" s="53" t="s">
        <v>0</v>
      </c>
      <c r="AC24" s="63">
        <v>0</v>
      </c>
      <c r="AD24" s="66"/>
      <c r="AE24" s="53" t="s">
        <v>0</v>
      </c>
      <c r="AF24" s="63">
        <v>0</v>
      </c>
      <c r="AG24" s="66"/>
      <c r="AH24" s="53" t="s">
        <v>0</v>
      </c>
      <c r="AI24" s="53">
        <v>0</v>
      </c>
    </row>
    <row r="25" spans="2:38" ht="15.75" thickBot="1">
      <c r="B25" s="27"/>
      <c r="C25" s="28" t="s">
        <v>16</v>
      </c>
      <c r="D25" s="29" t="s">
        <v>17</v>
      </c>
      <c r="E25" s="30">
        <f>SUM(E17:E24)</f>
        <v>0</v>
      </c>
      <c r="H25" s="24"/>
      <c r="L25" s="70"/>
      <c r="M25" s="53" t="s">
        <v>27</v>
      </c>
      <c r="N25" s="63">
        <v>85</v>
      </c>
      <c r="O25" s="66"/>
      <c r="P25" s="53" t="s">
        <v>27</v>
      </c>
      <c r="Q25" s="63">
        <v>10</v>
      </c>
      <c r="R25" s="66"/>
      <c r="S25" s="53" t="s">
        <v>27</v>
      </c>
      <c r="T25" s="53">
        <v>65</v>
      </c>
      <c r="U25" s="66"/>
      <c r="V25" s="53" t="s">
        <v>27</v>
      </c>
      <c r="W25" s="63">
        <v>10</v>
      </c>
      <c r="X25" s="66"/>
      <c r="Y25" s="53" t="s">
        <v>27</v>
      </c>
      <c r="Z25" s="63">
        <v>0</v>
      </c>
      <c r="AA25" s="66"/>
      <c r="AB25" s="53" t="s">
        <v>27</v>
      </c>
      <c r="AC25" s="63">
        <v>0</v>
      </c>
      <c r="AD25" s="66"/>
      <c r="AE25" s="53" t="s">
        <v>27</v>
      </c>
      <c r="AF25" s="63">
        <v>0</v>
      </c>
      <c r="AG25" s="66"/>
      <c r="AH25" s="53" t="s">
        <v>27</v>
      </c>
      <c r="AI25" s="53">
        <v>60</v>
      </c>
    </row>
    <row r="26" spans="2:38" ht="16.5" thickBot="1">
      <c r="B26" s="7"/>
      <c r="C26" s="31"/>
      <c r="D26" s="32" t="s">
        <v>18</v>
      </c>
      <c r="E26" s="33">
        <f>SUMIF(D17:D24,"=x",E17:E24)</f>
        <v>0</v>
      </c>
      <c r="H26" s="18"/>
      <c r="L26" s="70"/>
      <c r="M26" s="53" t="s">
        <v>28</v>
      </c>
      <c r="N26" s="63">
        <v>85</v>
      </c>
      <c r="O26" s="66"/>
      <c r="P26" s="53" t="s">
        <v>28</v>
      </c>
      <c r="Q26" s="63">
        <v>10</v>
      </c>
      <c r="R26" s="66"/>
      <c r="S26" s="53" t="s">
        <v>28</v>
      </c>
      <c r="T26" s="53">
        <v>65</v>
      </c>
      <c r="U26" s="66"/>
      <c r="V26" s="53" t="s">
        <v>28</v>
      </c>
      <c r="W26" s="63">
        <v>10</v>
      </c>
      <c r="X26" s="66"/>
      <c r="Y26" s="53" t="s">
        <v>28</v>
      </c>
      <c r="Z26" s="63">
        <v>0</v>
      </c>
      <c r="AA26" s="66"/>
      <c r="AB26" s="53" t="s">
        <v>28</v>
      </c>
      <c r="AC26" s="63">
        <v>0</v>
      </c>
      <c r="AD26" s="66"/>
      <c r="AE26" s="53" t="s">
        <v>28</v>
      </c>
      <c r="AF26" s="63">
        <v>0</v>
      </c>
      <c r="AG26" s="66"/>
      <c r="AH26" s="53" t="s">
        <v>28</v>
      </c>
      <c r="AI26" s="53">
        <v>60</v>
      </c>
      <c r="AJ26" s="61"/>
      <c r="AK26" s="61"/>
    </row>
    <row r="27" spans="2:38" ht="15.75" thickBot="1">
      <c r="B27" s="45" t="s">
        <v>19</v>
      </c>
      <c r="C27" s="7"/>
      <c r="D27" s="32" t="s">
        <v>20</v>
      </c>
      <c r="E27" s="34"/>
      <c r="H27" s="24"/>
      <c r="L27" s="70"/>
      <c r="M27" s="53" t="s">
        <v>25</v>
      </c>
      <c r="N27" s="63">
        <v>85</v>
      </c>
      <c r="O27" s="66"/>
      <c r="P27" s="53" t="s">
        <v>25</v>
      </c>
      <c r="Q27" s="63">
        <v>20</v>
      </c>
      <c r="R27" s="66"/>
      <c r="S27" s="53" t="s">
        <v>25</v>
      </c>
      <c r="T27" s="63">
        <v>98</v>
      </c>
      <c r="U27" s="66"/>
      <c r="V27" s="53" t="s">
        <v>25</v>
      </c>
      <c r="W27" s="63">
        <v>10</v>
      </c>
      <c r="X27" s="66"/>
      <c r="Y27" s="53" t="s">
        <v>25</v>
      </c>
      <c r="Z27" s="63">
        <v>0</v>
      </c>
      <c r="AA27" s="66"/>
      <c r="AB27" s="53" t="s">
        <v>25</v>
      </c>
      <c r="AC27" s="63">
        <v>20</v>
      </c>
      <c r="AD27" s="66"/>
      <c r="AE27" s="53" t="s">
        <v>25</v>
      </c>
      <c r="AF27" s="63">
        <v>20</v>
      </c>
      <c r="AG27" s="66"/>
      <c r="AH27" s="53" t="s">
        <v>25</v>
      </c>
      <c r="AI27" s="63">
        <v>20</v>
      </c>
    </row>
    <row r="28" spans="2:38" ht="16.5" thickBot="1">
      <c r="B28" s="46"/>
      <c r="C28" s="7"/>
      <c r="D28" s="32" t="s">
        <v>21</v>
      </c>
      <c r="E28" s="33">
        <f>ROUND(E26*E27,2)</f>
        <v>0</v>
      </c>
      <c r="H28" s="18"/>
      <c r="L28" s="70"/>
      <c r="M28" s="53" t="s">
        <v>26</v>
      </c>
      <c r="N28" s="63">
        <v>100</v>
      </c>
      <c r="O28" s="66"/>
      <c r="P28" s="53" t="s">
        <v>26</v>
      </c>
      <c r="Q28" s="63">
        <v>20</v>
      </c>
      <c r="R28" s="66"/>
      <c r="S28" s="53" t="s">
        <v>26</v>
      </c>
      <c r="T28" s="63">
        <v>98</v>
      </c>
      <c r="U28" s="66"/>
      <c r="V28" s="53" t="s">
        <v>26</v>
      </c>
      <c r="W28" s="63">
        <v>10</v>
      </c>
      <c r="X28" s="66"/>
      <c r="Y28" s="53" t="s">
        <v>26</v>
      </c>
      <c r="Z28" s="63">
        <v>20</v>
      </c>
      <c r="AA28" s="66"/>
      <c r="AB28" s="53" t="s">
        <v>26</v>
      </c>
      <c r="AC28" s="63">
        <v>20</v>
      </c>
      <c r="AD28" s="66"/>
      <c r="AE28" s="53" t="s">
        <v>26</v>
      </c>
      <c r="AF28" s="63">
        <v>20</v>
      </c>
      <c r="AG28" s="66"/>
      <c r="AH28" s="53" t="s">
        <v>26</v>
      </c>
      <c r="AI28" s="63">
        <v>20</v>
      </c>
    </row>
    <row r="29" spans="2:38" ht="16.5" thickBot="1">
      <c r="B29" s="46"/>
      <c r="C29" s="7"/>
      <c r="D29" s="35" t="s">
        <v>22</v>
      </c>
      <c r="E29" s="36">
        <v>0</v>
      </c>
      <c r="H29" s="18"/>
    </row>
    <row r="30" spans="2:38" ht="16.5" thickTop="1">
      <c r="B30" s="46"/>
      <c r="C30" s="7"/>
      <c r="D30" s="37" t="s">
        <v>23</v>
      </c>
      <c r="E30" s="38">
        <f>E25+E28+E29</f>
        <v>0</v>
      </c>
      <c r="H30" s="18"/>
    </row>
    <row r="31" spans="2:38" ht="15.75">
      <c r="B31" s="46"/>
      <c r="C31" s="7"/>
      <c r="D31" s="37"/>
      <c r="E31" s="51"/>
      <c r="H31" s="18"/>
      <c r="M31" s="60"/>
      <c r="N31" s="61"/>
      <c r="O31" s="61"/>
      <c r="P31" s="60"/>
      <c r="Q31" s="61"/>
      <c r="R31" s="61"/>
      <c r="S31" s="60"/>
      <c r="T31" s="61"/>
      <c r="U31" s="61"/>
      <c r="V31" s="60"/>
      <c r="W31" s="61"/>
      <c r="X31" s="61"/>
      <c r="Y31" s="60"/>
      <c r="Z31" s="61"/>
      <c r="AA31" s="61"/>
      <c r="AB31" s="60"/>
      <c r="AC31" s="61"/>
      <c r="AD31" s="61"/>
      <c r="AE31" s="60"/>
      <c r="AG31" s="61"/>
      <c r="AH31" s="60"/>
    </row>
    <row r="32" spans="2:38" ht="15.75">
      <c r="B32" s="46"/>
      <c r="C32" s="7"/>
      <c r="D32" s="37"/>
      <c r="E32" s="51"/>
      <c r="F32" s="8"/>
      <c r="M32" s="60"/>
      <c r="N32" s="61"/>
      <c r="O32" s="61"/>
      <c r="P32" s="60"/>
      <c r="Q32" s="61"/>
      <c r="R32" s="61"/>
      <c r="S32" s="60"/>
      <c r="T32" s="61"/>
      <c r="U32" s="61"/>
      <c r="V32" s="60"/>
      <c r="W32" s="61"/>
      <c r="X32" s="61"/>
      <c r="Y32" s="60"/>
      <c r="Z32" s="61"/>
      <c r="AA32" s="61"/>
      <c r="AB32" s="60"/>
      <c r="AC32" s="61"/>
      <c r="AD32" s="61"/>
      <c r="AE32" s="60"/>
      <c r="AG32" s="61"/>
      <c r="AH32" s="60"/>
    </row>
    <row r="33" spans="2:34" ht="15.75">
      <c r="B33" s="46"/>
      <c r="C33" s="7"/>
      <c r="D33" s="37"/>
      <c r="E33" s="51"/>
      <c r="F33" s="58"/>
      <c r="M33" s="60"/>
      <c r="N33" s="61"/>
      <c r="O33" s="61"/>
      <c r="P33" s="60"/>
      <c r="Q33" s="61"/>
      <c r="R33" s="61"/>
      <c r="S33" s="60"/>
      <c r="T33" s="61"/>
      <c r="U33" s="61"/>
      <c r="V33" s="60"/>
      <c r="W33" s="61"/>
      <c r="X33" s="61"/>
      <c r="Y33" s="60"/>
      <c r="Z33" s="61"/>
      <c r="AA33" s="61"/>
      <c r="AB33" s="60"/>
      <c r="AC33" s="61"/>
      <c r="AD33" s="61"/>
      <c r="AE33" s="60"/>
      <c r="AG33" s="61"/>
      <c r="AH33" s="60"/>
    </row>
    <row r="34" spans="2:34">
      <c r="B34" s="48"/>
      <c r="C34" s="48"/>
      <c r="D34" s="49"/>
      <c r="E34" s="50"/>
      <c r="F34" s="59"/>
      <c r="M34" s="60"/>
      <c r="N34" s="61"/>
      <c r="O34" s="61"/>
      <c r="P34" s="60"/>
      <c r="Q34" s="61"/>
      <c r="R34" s="61"/>
      <c r="S34" s="60"/>
      <c r="T34" s="61"/>
      <c r="U34" s="61"/>
      <c r="V34" s="60"/>
      <c r="W34" s="61"/>
      <c r="X34" s="61"/>
      <c r="Y34" s="60"/>
      <c r="Z34" s="61"/>
      <c r="AA34" s="61"/>
      <c r="AB34" s="60"/>
      <c r="AC34" s="61"/>
      <c r="AD34" s="61"/>
      <c r="AE34" s="60"/>
      <c r="AG34" s="61"/>
      <c r="AH34" s="60"/>
    </row>
    <row r="35" spans="2:34">
      <c r="B35" s="46"/>
      <c r="C35" s="46"/>
      <c r="D35" s="7"/>
      <c r="E35" s="58"/>
      <c r="F35" s="8"/>
      <c r="M35" s="60"/>
      <c r="N35" s="61"/>
      <c r="O35" s="61"/>
      <c r="P35" s="60"/>
      <c r="Q35" s="61"/>
      <c r="R35" s="61"/>
      <c r="S35" s="60"/>
      <c r="T35" s="61"/>
      <c r="U35" s="61"/>
      <c r="V35" s="60"/>
      <c r="W35" s="61"/>
      <c r="X35" s="61"/>
      <c r="Y35" s="60"/>
      <c r="Z35" s="61"/>
      <c r="AA35" s="61"/>
      <c r="AB35" s="60"/>
      <c r="AC35" s="61"/>
      <c r="AD35" s="61"/>
      <c r="AE35" s="60"/>
      <c r="AG35" s="61"/>
      <c r="AH35" s="60"/>
    </row>
    <row r="36" spans="2:34">
      <c r="B36" s="68"/>
      <c r="C36" s="68"/>
      <c r="D36" s="7"/>
      <c r="E36" s="59"/>
      <c r="F36" s="8"/>
      <c r="M36" s="60"/>
      <c r="N36" s="61"/>
      <c r="O36" s="61"/>
      <c r="P36" s="60"/>
      <c r="Q36" s="61"/>
      <c r="R36" s="61"/>
      <c r="S36" s="60"/>
      <c r="T36" s="61"/>
      <c r="U36" s="61"/>
      <c r="V36" s="60"/>
      <c r="W36" s="61"/>
      <c r="X36" s="61"/>
      <c r="Y36" s="60"/>
      <c r="Z36" s="61"/>
      <c r="AA36" s="61"/>
      <c r="AB36" s="60"/>
      <c r="AC36" s="61"/>
      <c r="AD36" s="61"/>
      <c r="AE36" s="60"/>
      <c r="AG36" s="61"/>
      <c r="AH36" s="60"/>
    </row>
    <row r="37" spans="2:34">
      <c r="B37" s="8"/>
      <c r="C37" s="8"/>
      <c r="D37" s="8"/>
      <c r="E37" s="8"/>
      <c r="F37" s="8"/>
      <c r="M37" s="60"/>
      <c r="N37" s="61"/>
      <c r="O37" s="61"/>
      <c r="P37" s="60"/>
      <c r="Q37" s="61"/>
      <c r="R37" s="61"/>
      <c r="S37" s="60"/>
      <c r="T37" s="61"/>
      <c r="U37" s="61"/>
      <c r="V37" s="60"/>
      <c r="W37" s="61"/>
      <c r="X37" s="61"/>
      <c r="Y37" s="60"/>
      <c r="Z37" s="61"/>
      <c r="AA37" s="61"/>
      <c r="AB37" s="60"/>
      <c r="AC37" s="61"/>
      <c r="AD37" s="61"/>
      <c r="AE37" s="60"/>
      <c r="AG37" s="61"/>
      <c r="AH37" s="60"/>
    </row>
    <row r="38" spans="2:34">
      <c r="B38" s="8"/>
      <c r="C38" s="8"/>
      <c r="D38" s="8"/>
      <c r="E38" s="8"/>
      <c r="F38" s="8"/>
      <c r="M38" s="60"/>
      <c r="N38" s="61"/>
      <c r="O38" s="61"/>
      <c r="P38" s="60"/>
      <c r="Q38" s="61"/>
      <c r="R38" s="61"/>
      <c r="S38" s="60"/>
      <c r="T38" s="61"/>
      <c r="U38" s="61"/>
      <c r="V38" s="60"/>
      <c r="W38" s="61"/>
      <c r="X38" s="61"/>
      <c r="Y38" s="60"/>
      <c r="Z38" s="61"/>
      <c r="AA38" s="61"/>
      <c r="AB38" s="60"/>
      <c r="AC38" s="61"/>
      <c r="AD38" s="61"/>
      <c r="AE38" s="60"/>
      <c r="AG38" s="61"/>
      <c r="AH38" s="60"/>
    </row>
    <row r="39" spans="2:34">
      <c r="B39" s="8"/>
      <c r="C39" s="8"/>
      <c r="D39" s="8"/>
      <c r="E39" s="8"/>
      <c r="F39" s="55"/>
      <c r="M39" s="60"/>
      <c r="N39" s="61"/>
      <c r="O39" s="61"/>
      <c r="P39" s="60"/>
      <c r="Q39" s="61"/>
      <c r="R39" s="61"/>
      <c r="S39" s="60"/>
      <c r="T39" s="61"/>
      <c r="U39" s="61"/>
      <c r="V39" s="60"/>
      <c r="W39" s="61"/>
      <c r="X39" s="61"/>
      <c r="Y39" s="60"/>
      <c r="Z39" s="61"/>
      <c r="AA39" s="61"/>
      <c r="AB39" s="60"/>
      <c r="AC39" s="61"/>
      <c r="AD39" s="61"/>
      <c r="AE39" s="60"/>
      <c r="AG39" s="61"/>
      <c r="AH39" s="60"/>
    </row>
    <row r="40" spans="2:34">
      <c r="B40" s="8"/>
      <c r="C40" s="8"/>
      <c r="D40" s="8"/>
      <c r="E40" s="8"/>
      <c r="F40" s="56"/>
    </row>
    <row r="41" spans="2:34" ht="16.5">
      <c r="B41" s="55"/>
      <c r="C41" s="55"/>
      <c r="D41" s="55"/>
      <c r="E41" s="55"/>
      <c r="F41" s="57"/>
    </row>
    <row r="42" spans="2:34" ht="20.25" customHeight="1">
      <c r="B42" s="56"/>
      <c r="C42" s="56"/>
      <c r="D42" s="56"/>
      <c r="E42" s="56"/>
    </row>
    <row r="43" spans="2:34" ht="16.5">
      <c r="B43" s="57"/>
      <c r="C43" s="57"/>
      <c r="D43" s="57"/>
      <c r="E43" s="57"/>
    </row>
  </sheetData>
  <mergeCells count="5">
    <mergeCell ref="L15:L20"/>
    <mergeCell ref="L23:L28"/>
    <mergeCell ref="F17:J17"/>
    <mergeCell ref="D1:E1"/>
    <mergeCell ref="B36:C36"/>
  </mergeCells>
  <conditionalFormatting sqref="B17:E24">
    <cfRule type="expression" dxfId="0" priority="1" stopIfTrue="1">
      <formula>MOD(ROW(),2)=1</formula>
    </cfRule>
  </conditionalFormatting>
  <dataValidations count="3">
    <dataValidation type="list" allowBlank="1" showInputMessage="1" showErrorMessage="1" sqref="B17:B24" xr:uid="{19E31420-3C78-4E62-8F93-FFC50CC274E5}">
      <formula1>$AL$15:$AL$22</formula1>
    </dataValidation>
    <dataValidation type="list" allowBlank="1" showInputMessage="1" showErrorMessage="1" sqref="E15" xr:uid="{963BBB81-3912-4E52-9228-08852669530F}">
      <formula1>$M$15:$M$20</formula1>
    </dataValidation>
    <dataValidation type="list" allowBlank="1" showInputMessage="1" showErrorMessage="1" sqref="D15" xr:uid="{D5268AD9-89A6-4D72-A75B-8DFB47A0B6CC}">
      <formula1>$M$13:$N$13</formula1>
    </dataValidation>
  </dataValidations>
  <printOptions horizontalCentered="1"/>
  <pageMargins left="0.5" right="0.5" top="0.5" bottom="0.5" header="0.5" footer="0.25"/>
  <pageSetup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 1</vt:lpstr>
      <vt:lpstr>'Invoice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Bassam Hamdan</cp:lastModifiedBy>
  <cp:lastPrinted>2024-02-09T18:01:20Z</cp:lastPrinted>
  <dcterms:created xsi:type="dcterms:W3CDTF">2024-02-04T03:29:00Z</dcterms:created>
  <dcterms:modified xsi:type="dcterms:W3CDTF">2024-02-10T09:28:34Z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877B9325328749A8A603C26AB9E3A14C</vt:lpwstr>
  </property>
  <property fmtid="{D5CDD505-2E9C-101B-9397-08002B2CF9AE}" pid="3" name="KSOProductBuildVer">
    <vt:lpwstr>2052-11.1.0.12159</vt:lpwstr>
  </property>
</Properties>
</file>