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915E975-EF5C-49E4-8C26-83B525B5D52F}" xr6:coauthVersionLast="47" xr6:coauthVersionMax="47" xr10:uidLastSave="{00000000-0000-0000-0000-000000000000}"/>
  <bookViews>
    <workbookView xWindow="-108" yWindow="-108" windowWidth="23256" windowHeight="12456" activeTab="1" xr2:uid="{2A37C370-20F3-4FE9-BE38-A779F27F753E}"/>
  </bookViews>
  <sheets>
    <sheet name="البيانات" sheetId="1" r:id="rId1"/>
    <sheet name="البحث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 a="1"/>
  <c r="G4" i="1"/>
  <c r="G6" i="1" a="1"/>
  <c r="G6" i="1" s="1"/>
  <c r="G9" i="1" a="1"/>
  <c r="G9" i="1" s="1"/>
  <c r="I4" i="1"/>
  <c r="J4" i="1" s="1" a="1"/>
  <c r="J4" i="1" s="1"/>
  <c r="I5" i="1"/>
  <c r="J5" i="1" s="1" a="1"/>
  <c r="J5" i="1" s="1"/>
  <c r="I6" i="1"/>
  <c r="J6" i="1" s="1" a="1"/>
  <c r="J6" i="1" s="1"/>
  <c r="I7" i="1"/>
  <c r="J7" i="1" s="1" a="1"/>
  <c r="J7" i="1" s="1"/>
  <c r="I8" i="1"/>
  <c r="J8" i="1" s="1" a="1"/>
  <c r="J8" i="1" s="1"/>
  <c r="I9" i="1"/>
  <c r="J9" i="1" s="1" a="1"/>
  <c r="J9" i="1" s="1"/>
  <c r="I10" i="1"/>
  <c r="J10" i="1" s="1" a="1"/>
  <c r="J10" i="1" s="1"/>
  <c r="I11" i="1"/>
  <c r="J11" i="1" s="1" a="1"/>
  <c r="J11" i="1" s="1"/>
  <c r="I12" i="1"/>
  <c r="J12" i="1" s="1" a="1"/>
  <c r="J12" i="1" s="1"/>
  <c r="I13" i="1"/>
  <c r="J13" i="1" s="1" a="1"/>
  <c r="J13" i="1" s="1"/>
  <c r="I14" i="1"/>
  <c r="J14" i="1" s="1" a="1"/>
  <c r="J14" i="1" s="1"/>
  <c r="I15" i="1"/>
  <c r="J15" i="1" s="1" a="1"/>
  <c r="J15" i="1" s="1"/>
  <c r="I16" i="1"/>
  <c r="J16" i="1" s="1" a="1"/>
  <c r="J16" i="1" s="1"/>
  <c r="I17" i="1"/>
  <c r="J17" i="1" s="1" a="1"/>
  <c r="J17" i="1" s="1"/>
  <c r="I18" i="1"/>
  <c r="J18" i="1" s="1" a="1"/>
  <c r="J18" i="1" s="1"/>
  <c r="I3" i="1"/>
  <c r="J3" i="1" s="1" a="1"/>
  <c r="J3" i="1" s="1"/>
  <c r="F5" i="1"/>
  <c r="G5" i="1" s="1" a="1"/>
  <c r="G5" i="1" s="1"/>
  <c r="F7" i="1"/>
  <c r="G7" i="1" s="1" a="1"/>
  <c r="G7" i="1" s="1"/>
  <c r="F8" i="1"/>
  <c r="G8" i="1" s="1" a="1"/>
  <c r="G8" i="1" s="1"/>
  <c r="F10" i="1"/>
  <c r="G10" i="1" s="1" a="1"/>
  <c r="G10" i="1" s="1"/>
  <c r="F11" i="1"/>
  <c r="G11" i="1" s="1" a="1"/>
  <c r="G11" i="1" s="1"/>
  <c r="F12" i="1"/>
  <c r="G12" i="1" s="1" a="1"/>
  <c r="G12" i="1" s="1"/>
  <c r="F13" i="1"/>
  <c r="G13" i="1" s="1" a="1"/>
  <c r="G13" i="1" s="1"/>
  <c r="F14" i="1"/>
  <c r="G14" i="1" s="1" a="1"/>
  <c r="G14" i="1" s="1"/>
  <c r="F15" i="1"/>
  <c r="G15" i="1" s="1" a="1"/>
  <c r="G15" i="1" s="1"/>
  <c r="F16" i="1"/>
  <c r="G16" i="1" s="1" a="1"/>
  <c r="G16" i="1" s="1"/>
  <c r="F17" i="1"/>
  <c r="G17" i="1" s="1" a="1"/>
  <c r="G17" i="1" s="1"/>
  <c r="F18" i="1"/>
  <c r="G18" i="1" s="1" a="1"/>
  <c r="G18" i="1" s="1"/>
  <c r="F3" i="1"/>
  <c r="G3" i="1" s="1" a="1"/>
  <c r="G3" i="1" s="1"/>
  <c r="C18" i="1"/>
  <c r="D18" i="1" s="1" a="1"/>
  <c r="D18" i="1" s="1"/>
  <c r="C13" i="1"/>
  <c r="D13" i="1" s="1" a="1"/>
  <c r="D13" i="1" s="1"/>
  <c r="C14" i="1"/>
  <c r="D14" i="1" s="1" a="1"/>
  <c r="D14" i="1" s="1"/>
  <c r="C15" i="1"/>
  <c r="D15" i="1" s="1" a="1"/>
  <c r="D15" i="1" s="1"/>
  <c r="C16" i="1"/>
  <c r="D16" i="1" s="1" a="1"/>
  <c r="D16" i="1" s="1"/>
  <c r="C17" i="1"/>
  <c r="D17" i="1" s="1" a="1"/>
  <c r="D17" i="1" s="1"/>
  <c r="C4" i="1"/>
  <c r="D4" i="1" s="1" a="1"/>
  <c r="D4" i="1" s="1"/>
  <c r="C5" i="1"/>
  <c r="D5" i="1" s="1" a="1"/>
  <c r="D5" i="1" s="1"/>
  <c r="C6" i="1"/>
  <c r="D6" i="1" s="1" a="1"/>
  <c r="D6" i="1" s="1"/>
  <c r="C7" i="1"/>
  <c r="D7" i="1" s="1" a="1"/>
  <c r="D7" i="1" s="1"/>
  <c r="C8" i="1"/>
  <c r="D8" i="1" s="1" a="1"/>
  <c r="D8" i="1" s="1"/>
  <c r="C9" i="1"/>
  <c r="D9" i="1" s="1" a="1"/>
  <c r="D9" i="1" s="1"/>
  <c r="C10" i="1"/>
  <c r="D10" i="1" s="1" a="1"/>
  <c r="D10" i="1" s="1"/>
  <c r="C11" i="1"/>
  <c r="D11" i="1" s="1" a="1"/>
  <c r="D11" i="1" s="1"/>
  <c r="C12" i="1"/>
  <c r="D12" i="1" s="1" a="1"/>
  <c r="D12" i="1" s="1"/>
  <c r="C3" i="1"/>
  <c r="D3" i="1" s="1" a="1"/>
  <c r="D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2" authorId="0" shapeId="0" xr:uid="{9DB2A04A-AAE0-444C-AE31-7E1FF5A778F3}">
      <text>
        <r>
          <rPr>
            <b/>
            <sz val="13"/>
            <color indexed="81"/>
            <rFont val="Tahoma"/>
            <family val="2"/>
          </rPr>
          <t>فضلا اختار</t>
        </r>
        <r>
          <rPr>
            <sz val="13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<sst xmlns="http://schemas.openxmlformats.org/spreadsheetml/2006/main" count="47" uniqueCount="32">
  <si>
    <t>تاريخ الانتهاء</t>
  </si>
  <si>
    <t>الحاله</t>
  </si>
  <si>
    <t>اكسنت ح ه ع 3381</t>
  </si>
  <si>
    <t>بكب 2 غماره ا هـ ر7981</t>
  </si>
  <si>
    <t xml:space="preserve"> كيا ر ط ر 9311</t>
  </si>
  <si>
    <t>يارس ب ب ط 8173</t>
  </si>
  <si>
    <t>فوتن ا و ن 1660</t>
  </si>
  <si>
    <t>جى اكس ار ب س ك 6468</t>
  </si>
  <si>
    <t>كورولا ب ن ب 9839</t>
  </si>
  <si>
    <t>بكب غمارتين تويوتا ا ه ى 1811</t>
  </si>
  <si>
    <t>ايسوزو جوانب ب ا ح 4394</t>
  </si>
  <si>
    <t>اكسنت ح ن ق 2653</t>
  </si>
  <si>
    <t>يارس ح د ط 7408</t>
  </si>
  <si>
    <t>تويوتا غماره  أ ق ر 1370</t>
  </si>
  <si>
    <t>حالة التامين</t>
  </si>
  <si>
    <t>حالة الفحص</t>
  </si>
  <si>
    <t>حالة الاستماره</t>
  </si>
  <si>
    <t>ايسوزو غمارتين ب ح ق  4553</t>
  </si>
  <si>
    <t>ايسزو غمارتين  ب ح ق 4553</t>
  </si>
  <si>
    <t>ايسوزو غمارتين ب ح ق 4529</t>
  </si>
  <si>
    <t>ايسوزو 2 غماره  ب ط م 2263</t>
  </si>
  <si>
    <t>بيان السياره</t>
  </si>
  <si>
    <t>التامين منتهيه</t>
  </si>
  <si>
    <t>التامين اوشكت على الانتهاء</t>
  </si>
  <si>
    <t>التامين  ساريه</t>
  </si>
  <si>
    <t>الفحص على وشك الانتهاء</t>
  </si>
  <si>
    <t>الفحص سارى</t>
  </si>
  <si>
    <t>الفحص منتهى</t>
  </si>
  <si>
    <t>الاستماره منتهيه</t>
  </si>
  <si>
    <t>الاستماره على وشك الانتهاء</t>
  </si>
  <si>
    <t>الاستماره ساريه</t>
  </si>
  <si>
    <t>السيارات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</si>
</sst>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970000]B2yyyy\-mm\-dd;@"/>
  </numFmts>
  <fonts count="10" x14ac:knownFonts="1">
    <font>
      <sz val="12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0"/>
      <name val="Arial"/>
      <family val="2"/>
      <charset val="178"/>
      <scheme val="minor"/>
    </font>
    <font>
      <sz val="20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3"/>
      <color indexed="81"/>
      <name val="Tahoma"/>
      <family val="2"/>
    </font>
    <font>
      <b/>
      <sz val="13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6" borderId="5" xfId="1" applyBorder="1" applyAlignment="1">
      <alignment horizontal="center" vertical="center"/>
    </xf>
    <xf numFmtId="0" fontId="5" fillId="6" borderId="5" xfId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4" fontId="6" fillId="5" borderId="0" xfId="0" applyNumberFormat="1" applyFont="1" applyFill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/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</cellXfs>
  <cellStyles count="2">
    <cellStyle name="تمييز6" xfId="1" builtinId="49"/>
    <cellStyle name="عادي" xfId="0" builtinId="0"/>
  </cellStyles>
  <dxfs count="9"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FF7C80"/>
        </patternFill>
      </fill>
    </dxf>
    <dxf>
      <fill>
        <patternFill>
          <bgColor rgb="FF66FF99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rgb="FFFF7C80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</font>
      <fill>
        <patternFill>
          <bgColor rgb="FF53FFA1"/>
        </patternFill>
      </fill>
    </dxf>
  </dxfs>
  <tableStyles count="0" defaultTableStyle="TableStyleMedium2" defaultPivotStyle="PivotStyleLight16"/>
  <colors>
    <mruColors>
      <color rgb="FFFFCCFF"/>
      <color rgb="FF66FFFF"/>
      <color rgb="FF53FFA1"/>
      <color rgb="FF38F729"/>
      <color rgb="FF66FF99"/>
      <color rgb="FFFF7C80"/>
      <color rgb="FFFF9966"/>
      <color rgb="FFF8D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510540</xdr:colOff>
      <xdr:row>0</xdr:row>
      <xdr:rowOff>15240</xdr:rowOff>
    </xdr:from>
    <xdr:to>
      <xdr:col>3</xdr:col>
      <xdr:colOff>1043940</xdr:colOff>
      <xdr:row>2</xdr:row>
      <xdr:rowOff>60960</xdr:rowOff>
    </xdr:to>
    <xdr:sp macro="" textlink="">
      <xdr:nvSpPr>
        <xdr:cNvPr id="2" name="سهم: لليسار 1">
          <a:extLst>
            <a:ext uri="{FF2B5EF4-FFF2-40B4-BE49-F238E27FC236}">
              <a16:creationId xmlns:a16="http://schemas.microsoft.com/office/drawing/2014/main" id="{2C3F31B5-3E09-B68B-B03D-4BD58023F4A0}"/>
            </a:ext>
          </a:extLst>
        </xdr:cNvPr>
        <xdr:cNvSpPr/>
      </xdr:nvSpPr>
      <xdr:spPr>
        <a:xfrm>
          <a:off x="11984080680" y="15240"/>
          <a:ext cx="1668780" cy="746760"/>
        </a:xfrm>
        <a:prstGeom prst="leftArrow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solidFill>
                <a:sysClr val="windowText" lastClr="000000"/>
              </a:solidFill>
            </a:rPr>
            <a:t>ابحث من هنا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6395-558F-409E-A903-D9E43CBFE0CF}">
  <dimension ref="A1:L49"/>
  <sheetViews>
    <sheetView rightToLeft="1" workbookViewId="0">
      <selection activeCell="N12" sqref="N12"/>
    </sheetView>
  </sheetViews>
  <sheetFormatPr defaultColWidth="8.81640625" defaultRowHeight="19.95" customHeight="1" x14ac:dyDescent="0.25"/>
  <cols>
    <col min="1" max="1" width="23.90625" style="1" bestFit="1" customWidth="1"/>
    <col min="2" max="2" width="11.90625" style="1" bestFit="1" customWidth="1"/>
    <col min="3" max="3" width="5.36328125" style="1" customWidth="1"/>
    <col min="4" max="4" width="16.08984375" style="1" customWidth="1"/>
    <col min="5" max="5" width="11.90625" style="1" bestFit="1" customWidth="1"/>
    <col min="6" max="6" width="8.90625" style="1" bestFit="1" customWidth="1"/>
    <col min="7" max="7" width="18.54296875" style="1" bestFit="1" customWidth="1"/>
    <col min="8" max="8" width="11.90625" style="1" bestFit="1" customWidth="1"/>
    <col min="9" max="9" width="9.36328125" style="1" bestFit="1" customWidth="1"/>
    <col min="10" max="10" width="15.54296875" style="1" customWidth="1"/>
    <col min="11" max="11" width="8.81640625" style="1"/>
    <col min="12" max="12" width="18.08984375" style="1" hidden="1" customWidth="1"/>
    <col min="13" max="16384" width="8.81640625" style="1"/>
  </cols>
  <sheetData>
    <row r="1" spans="1:12" ht="38.4" customHeight="1" x14ac:dyDescent="0.25">
      <c r="A1" s="11" t="s">
        <v>31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19.95" customHeight="1" x14ac:dyDescent="0.25">
      <c r="A2" s="3" t="s">
        <v>21</v>
      </c>
      <c r="B2" s="3" t="s">
        <v>0</v>
      </c>
      <c r="C2" s="3" t="s">
        <v>1</v>
      </c>
      <c r="D2" s="3" t="s">
        <v>14</v>
      </c>
      <c r="E2" s="7" t="s">
        <v>15</v>
      </c>
      <c r="F2" s="8"/>
      <c r="G2" s="9"/>
      <c r="H2" s="4" t="s">
        <v>16</v>
      </c>
      <c r="I2" s="5"/>
      <c r="J2" s="6"/>
      <c r="L2" s="1" t="s">
        <v>22</v>
      </c>
    </row>
    <row r="3" spans="1:12" ht="19.95" customHeight="1" x14ac:dyDescent="0.25">
      <c r="A3" s="12" t="s">
        <v>3</v>
      </c>
      <c r="B3" s="13">
        <v>45355</v>
      </c>
      <c r="C3" s="14">
        <f ca="1">B3-TODAY()</f>
        <v>16</v>
      </c>
      <c r="D3" s="12" t="str" cm="1">
        <f t="array" aca="1" ref="D3" ca="1">_xlfn.IFS(C3&lt;=0,"التامين منتهيه",C3&lt;=10,"التامين اوشكت على الانتهاء",C3&gt;10,"التامين  ساريه",C3="التامين منتهيه","التامين منتهيه")</f>
        <v>التامين  ساريه</v>
      </c>
      <c r="E3" s="15">
        <v>45343</v>
      </c>
      <c r="F3" s="16">
        <f ca="1">E3-TODAY()</f>
        <v>4</v>
      </c>
      <c r="G3" s="16" t="str" cm="1">
        <f t="array" aca="1" ref="G3" ca="1">_xlfn.IFS(F3&lt;=0,"الفحص منتهى",F3&lt;=10,"الفحص على وشك الانتهاء",F3&gt;10,"الفحص سارى")</f>
        <v>الفحص على وشك الانتهاء</v>
      </c>
      <c r="H3" s="15">
        <v>45849</v>
      </c>
      <c r="I3" s="16">
        <f ca="1">H3-TODAY()</f>
        <v>510</v>
      </c>
      <c r="J3" s="12" t="str" cm="1">
        <f t="array" aca="1" ref="J3" ca="1">_xlfn.IFS(I3&lt;=0,"الاستماره منتهيه",I3&lt;=10,"الاستماره على وشك الانتهاء",I3&gt;10,"الاستماره ساريه")</f>
        <v>الاستماره ساريه</v>
      </c>
      <c r="L3" s="1" t="s">
        <v>23</v>
      </c>
    </row>
    <row r="4" spans="1:12" ht="19.95" customHeight="1" x14ac:dyDescent="0.25">
      <c r="A4" s="12" t="s">
        <v>4</v>
      </c>
      <c r="B4" s="15">
        <v>45545</v>
      </c>
      <c r="C4" s="14">
        <f t="shared" ref="C4:C18" ca="1" si="0">B4-TODAY()</f>
        <v>206</v>
      </c>
      <c r="D4" s="12" t="str" cm="1">
        <f t="array" aca="1" ref="D4" ca="1">_xlfn.IFS(C4&lt;=0,"التامين منتهيه",C4&lt;=10,"التامين اوشكت على الانتهاء",C4&gt;10,"التامين  ساريه",C4="التامين منتهيه","التامين منتهيه")</f>
        <v>التامين  ساريه</v>
      </c>
      <c r="E4" s="15"/>
      <c r="F4" s="16"/>
      <c r="G4" s="16" t="str" cm="1">
        <f t="array" ref="G4">_xlfn.IFS(F4&lt;=0,"الفحص منتهى",F4&lt;=10,"لفحص على وشك الانتهاء",F4&gt;10,"الفحص سارى")</f>
        <v>الفحص منتهى</v>
      </c>
      <c r="H4" s="15">
        <v>46246</v>
      </c>
      <c r="I4" s="16">
        <f t="shared" ref="I4:I18" ca="1" si="1">H4-TODAY()</f>
        <v>907</v>
      </c>
      <c r="J4" s="12" t="str" cm="1">
        <f t="array" aca="1" ref="J4" ca="1">_xlfn.IFS(I4&lt;=0,"الاستماره منتهيه",I4&lt;=10,"الاستماره على وشك الانتهاء",I4&gt;10,"الاستماره ساريه")</f>
        <v>الاستماره ساريه</v>
      </c>
      <c r="L4" s="1" t="s">
        <v>24</v>
      </c>
    </row>
    <row r="5" spans="1:12" ht="19.95" customHeight="1" x14ac:dyDescent="0.25">
      <c r="A5" s="12" t="s">
        <v>2</v>
      </c>
      <c r="B5" s="15">
        <v>45536</v>
      </c>
      <c r="C5" s="14">
        <f t="shared" ca="1" si="0"/>
        <v>197</v>
      </c>
      <c r="D5" s="12" t="str" cm="1">
        <f t="array" aca="1" ref="D5" ca="1">_xlfn.IFS(C5&lt;=0,"التامين منتهيه",C5&lt;=10,"التامين اوشكت على الانتهاء",C5&gt;10,"التامين  ساريه",C5="التامين منتهيه","التامين منتهيه")</f>
        <v>التامين  ساريه</v>
      </c>
      <c r="E5" s="15">
        <v>45400</v>
      </c>
      <c r="F5" s="16">
        <f t="shared" ref="F5:F18" ca="1" si="2">E5-TODAY()</f>
        <v>61</v>
      </c>
      <c r="G5" s="16" t="str" cm="1">
        <f t="array" aca="1" ref="G5" ca="1">_xlfn.IFS(F5&lt;=0,"الفحص منتهى",F5&lt;=10,"لفحص على وشك الانتهاء",F5&gt;10,"الفحص سارى")</f>
        <v>الفحص سارى</v>
      </c>
      <c r="H5" s="15">
        <v>45652</v>
      </c>
      <c r="I5" s="16">
        <f t="shared" ca="1" si="1"/>
        <v>313</v>
      </c>
      <c r="J5" s="12" t="str" cm="1">
        <f t="array" aca="1" ref="J5" ca="1">_xlfn.IFS(I5&lt;=0,"الاستماره منتهيه",I5&lt;=10,"الاستماره على وشك الانتهاء",I5&gt;10,"الاستماره ساريه")</f>
        <v>الاستماره ساريه</v>
      </c>
      <c r="L5" s="1" t="s">
        <v>25</v>
      </c>
    </row>
    <row r="6" spans="1:12" ht="19.95" customHeight="1" x14ac:dyDescent="0.25">
      <c r="A6" s="12" t="s">
        <v>20</v>
      </c>
      <c r="B6" s="15">
        <v>45643</v>
      </c>
      <c r="C6" s="14">
        <f t="shared" ca="1" si="0"/>
        <v>304</v>
      </c>
      <c r="D6" s="12" t="str" cm="1">
        <f t="array" aca="1" ref="D6" ca="1">_xlfn.IFS(C6&lt;=0,"التامين منتهيه",C6&lt;=10,"التامين اوشكت على الانتهاء",C6&gt;10,"التامين  ساريه",C6="التامين منتهيه","التامين منتهيه")</f>
        <v>التامين  ساريه</v>
      </c>
      <c r="E6" s="17"/>
      <c r="F6" s="18">
        <v>-1</v>
      </c>
      <c r="G6" s="16" t="str" cm="1">
        <f t="array" ref="G6">_xlfn.IFS(F6&lt;=0,"الفحص منتهى",F6&lt;=10,"لفحص على وشك الانتهاء",F6&gt;10,"الفحص سارى")</f>
        <v>الفحص منتهى</v>
      </c>
      <c r="H6" s="17">
        <v>46343</v>
      </c>
      <c r="I6" s="16">
        <f t="shared" ca="1" si="1"/>
        <v>1004</v>
      </c>
      <c r="J6" s="12" t="str" cm="1">
        <f t="array" aca="1" ref="J6" ca="1">_xlfn.IFS(I6&lt;=0,"الاستماره منتهيه",I6&lt;=10,"الاستماره على وشك الانتهاء",I6&gt;10,"الاستماره ساريه")</f>
        <v>الاستماره ساريه</v>
      </c>
      <c r="L6" s="1" t="s">
        <v>26</v>
      </c>
    </row>
    <row r="7" spans="1:12" ht="19.95" customHeight="1" x14ac:dyDescent="0.25">
      <c r="A7" s="12" t="s">
        <v>5</v>
      </c>
      <c r="B7" s="15">
        <v>45556</v>
      </c>
      <c r="C7" s="14">
        <f t="shared" ca="1" si="0"/>
        <v>217</v>
      </c>
      <c r="D7" s="12" t="str" cm="1">
        <f t="array" aca="1" ref="D7" ca="1">_xlfn.IFS(C7&lt;=0,"التامين منتهيه",C7&lt;=10,"التامين اوشكت على الانتهاء",C7&gt;10,"التامين  ساريه",C7="التامين منتهيه","التامين منتهيه")</f>
        <v>التامين  ساريه</v>
      </c>
      <c r="E7" s="15">
        <v>45555</v>
      </c>
      <c r="F7" s="16">
        <f t="shared" ca="1" si="2"/>
        <v>216</v>
      </c>
      <c r="G7" s="16" t="str" cm="1">
        <f t="array" aca="1" ref="G7" ca="1">_xlfn.IFS(F7&lt;=0,"الفحص منتهى",F7&lt;=10,"لفحص على وشك الانتهاء",F7&gt;10,"الفحص سارى")</f>
        <v>الفحص سارى</v>
      </c>
      <c r="H7" s="15">
        <v>45630</v>
      </c>
      <c r="I7" s="16">
        <f t="shared" ca="1" si="1"/>
        <v>291</v>
      </c>
      <c r="J7" s="12" t="str" cm="1">
        <f t="array" aca="1" ref="J7" ca="1">_xlfn.IFS(I7&lt;=0,"الاستماره منتهيه",I7&lt;=10,"الاستماره على وشك الانتهاء",I7&gt;10,"الاستماره ساريه")</f>
        <v>الاستماره ساريه</v>
      </c>
      <c r="L7" s="1" t="s">
        <v>27</v>
      </c>
    </row>
    <row r="8" spans="1:12" ht="19.95" customHeight="1" x14ac:dyDescent="0.25">
      <c r="A8" s="12" t="s">
        <v>19</v>
      </c>
      <c r="B8" s="15">
        <v>45538</v>
      </c>
      <c r="C8" s="14">
        <f t="shared" ca="1" si="0"/>
        <v>199</v>
      </c>
      <c r="D8" s="12" t="str" cm="1">
        <f t="array" aca="1" ref="D8" ca="1">_xlfn.IFS(C8&lt;=0,"التامين منتهيه",C8&lt;=10,"التامين اوشكت على الانتهاء",C8&gt;10,"التامين  ساريه",C8="التامين منتهيه","التامين منتهيه")</f>
        <v>التامين  ساريه</v>
      </c>
      <c r="E8" s="15">
        <v>45693</v>
      </c>
      <c r="F8" s="16">
        <f t="shared" ca="1" si="2"/>
        <v>354</v>
      </c>
      <c r="G8" s="16" t="str" cm="1">
        <f t="array" aca="1" ref="G8" ca="1">_xlfn.IFS(F8&lt;=0,"الفحص منتهى",F8&lt;=10,"لفحص على وشك الانتهاء",F8&gt;10,"الفحص سارى")</f>
        <v>الفحص سارى</v>
      </c>
      <c r="H8" s="15">
        <v>45976</v>
      </c>
      <c r="I8" s="16">
        <f t="shared" ca="1" si="1"/>
        <v>637</v>
      </c>
      <c r="J8" s="12" t="str" cm="1">
        <f t="array" aca="1" ref="J8" ca="1">_xlfn.IFS(I8&lt;=0,"الاستماره منتهيه",I8&lt;=10,"الاستماره على وشك الانتهاء",I8&gt;10,"الاستماره ساريه")</f>
        <v>الاستماره ساريه</v>
      </c>
      <c r="L8" s="1" t="s">
        <v>28</v>
      </c>
    </row>
    <row r="9" spans="1:12" ht="19.95" customHeight="1" x14ac:dyDescent="0.25">
      <c r="A9" s="12" t="s">
        <v>6</v>
      </c>
      <c r="B9" s="15">
        <v>44427</v>
      </c>
      <c r="C9" s="14">
        <f t="shared" ca="1" si="0"/>
        <v>-912</v>
      </c>
      <c r="D9" s="12" t="str" cm="1">
        <f t="array" aca="1" ref="D9" ca="1">_xlfn.IFS(C9&lt;=0,"التامين منتهيه",C9&lt;=10,"التامين اوشكت على الانتهاء",C9&gt;10,"التامين  ساريه",C9="التامين منتهيه","التامين منتهيه")</f>
        <v>التامين منتهيه</v>
      </c>
      <c r="E9" s="17"/>
      <c r="F9" s="18">
        <v>-1</v>
      </c>
      <c r="G9" s="16" t="str" cm="1">
        <f t="array" ref="G9">_xlfn.IFS(F9&lt;=0,"الفحص منتهى",F9&lt;=10,"لفحص على وشك الانتهاء",F9&gt;10,"الفحص سارى")</f>
        <v>الفحص منتهى</v>
      </c>
      <c r="H9" s="17">
        <v>42956</v>
      </c>
      <c r="I9" s="16">
        <f t="shared" ca="1" si="1"/>
        <v>-2383</v>
      </c>
      <c r="J9" s="12" t="str" cm="1">
        <f t="array" aca="1" ref="J9" ca="1">_xlfn.IFS(I9&lt;=0,"الاستماره منتهيه",I9&lt;=10,"الاستماره على وشك الانتهاء",I9&gt;10,"الاستماره ساريه")</f>
        <v>الاستماره منتهيه</v>
      </c>
      <c r="L9" s="1" t="s">
        <v>29</v>
      </c>
    </row>
    <row r="10" spans="1:12" ht="19.95" customHeight="1" x14ac:dyDescent="0.25">
      <c r="A10" s="12" t="s">
        <v>7</v>
      </c>
      <c r="B10" s="15">
        <v>45683</v>
      </c>
      <c r="C10" s="14">
        <f t="shared" ca="1" si="0"/>
        <v>344</v>
      </c>
      <c r="D10" s="12" t="str" cm="1">
        <f t="array" aca="1" ref="D10" ca="1">_xlfn.IFS(C10&lt;=0,"التامين منتهيه",C10&lt;=10,"التامين اوشكت على الانتهاء",C10&gt;10,"التامين  ساريه",C10="التامين منتهيه","التامين منتهيه")</f>
        <v>التامين  ساريه</v>
      </c>
      <c r="E10" s="15">
        <v>45317</v>
      </c>
      <c r="F10" s="16">
        <f t="shared" ca="1" si="2"/>
        <v>-22</v>
      </c>
      <c r="G10" s="16" t="str" cm="1">
        <f t="array" aca="1" ref="G10" ca="1">_xlfn.IFS(F10&lt;=0,"الفحص منتهى",F10&lt;=10,"لفحص على وشك الانتهاء",F10&gt;10,"الفحص سارى")</f>
        <v>الفحص منتهى</v>
      </c>
      <c r="H10" s="15">
        <v>45871</v>
      </c>
      <c r="I10" s="16">
        <f t="shared" ca="1" si="1"/>
        <v>532</v>
      </c>
      <c r="J10" s="12" t="str" cm="1">
        <f t="array" aca="1" ref="J10" ca="1">_xlfn.IFS(I10&lt;=0,"الاستماره منتهيه",I10&lt;=10,"الاستماره على وشك الانتهاء",I10&gt;10,"الاستماره ساريه")</f>
        <v>الاستماره ساريه</v>
      </c>
      <c r="L10" s="1" t="s">
        <v>30</v>
      </c>
    </row>
    <row r="11" spans="1:12" ht="19.95" customHeight="1" x14ac:dyDescent="0.25">
      <c r="A11" s="12" t="s">
        <v>8</v>
      </c>
      <c r="B11" s="15">
        <v>45533</v>
      </c>
      <c r="C11" s="14">
        <f t="shared" ca="1" si="0"/>
        <v>194</v>
      </c>
      <c r="D11" s="12" t="str" cm="1">
        <f t="array" aca="1" ref="D11" ca="1">_xlfn.IFS(C11&lt;=0,"التامين منتهيه",C11&lt;=10,"التامين اوشكت على الانتهاء",C11&gt;10,"التامين  ساريه",C11="التامين منتهيه","التامين منتهيه")</f>
        <v>التامين  ساريه</v>
      </c>
      <c r="E11" s="15">
        <v>45540</v>
      </c>
      <c r="F11" s="16">
        <f t="shared" ca="1" si="2"/>
        <v>201</v>
      </c>
      <c r="G11" s="16" t="str" cm="1">
        <f t="array" aca="1" ref="G11" ca="1">_xlfn.IFS(F11&lt;=0,"الفحص منتهى",F11&lt;=10,"لفحص على وشك الانتهاء",F11&gt;10,"الفحص سارى")</f>
        <v>الفحص سارى</v>
      </c>
      <c r="H11" s="15">
        <v>46361</v>
      </c>
      <c r="I11" s="16">
        <f t="shared" ca="1" si="1"/>
        <v>1022</v>
      </c>
      <c r="J11" s="12" t="str" cm="1">
        <f t="array" aca="1" ref="J11" ca="1">_xlfn.IFS(I11&lt;=0,"الاستماره منتهيه",I11&lt;=10,"الاستماره على وشك الانتهاء",I11&gt;10,"الاستماره ساريه")</f>
        <v>الاستماره ساريه</v>
      </c>
    </row>
    <row r="12" spans="1:12" ht="19.95" customHeight="1" x14ac:dyDescent="0.25">
      <c r="A12" s="12" t="s">
        <v>13</v>
      </c>
      <c r="B12" s="15">
        <v>45535</v>
      </c>
      <c r="C12" s="14">
        <f t="shared" ca="1" si="0"/>
        <v>196</v>
      </c>
      <c r="D12" s="12" t="str" cm="1">
        <f t="array" aca="1" ref="D12" ca="1">_xlfn.IFS(C12&lt;=0,"التامين منتهيه",C12&lt;=10,"التامين اوشكت على الانتهاء",C12&gt;10,"التامين  ساريه",C12="التامين منتهيه","التامين منتهيه")</f>
        <v>التامين  ساريه</v>
      </c>
      <c r="E12" s="15">
        <v>45701</v>
      </c>
      <c r="F12" s="16">
        <f t="shared" ca="1" si="2"/>
        <v>362</v>
      </c>
      <c r="G12" s="16" t="str" cm="1">
        <f t="array" aca="1" ref="G12" ca="1">_xlfn.IFS(F12&lt;=0,"الفحص منتهى",F12&lt;=10,"لفحص على وشك الانتهاء",F12&gt;10,"الفحص سارى")</f>
        <v>الفحص سارى</v>
      </c>
      <c r="H12" s="15">
        <v>45376</v>
      </c>
      <c r="I12" s="16">
        <f t="shared" ca="1" si="1"/>
        <v>37</v>
      </c>
      <c r="J12" s="12" t="str" cm="1">
        <f t="array" aca="1" ref="J12" ca="1">_xlfn.IFS(I12&lt;=0,"الاستماره منتهيه",I12&lt;=10,"الاستماره على وشك الانتهاء",I12&gt;10,"الاستماره ساريه")</f>
        <v>الاستماره ساريه</v>
      </c>
    </row>
    <row r="13" spans="1:12" ht="19.95" customHeight="1" x14ac:dyDescent="0.25">
      <c r="A13" s="12" t="s">
        <v>9</v>
      </c>
      <c r="B13" s="15">
        <v>45537</v>
      </c>
      <c r="C13" s="14">
        <f t="shared" ca="1" si="0"/>
        <v>198</v>
      </c>
      <c r="D13" s="12" t="str" cm="1">
        <f t="array" aca="1" ref="D13" ca="1">_xlfn.IFS(C13&lt;=0,"التامين منتهيه",C13&lt;=10,"التامين اوشكت على الانتهاء",C13&gt;10,"التامين  ساريه",C13="التامين منتهيه","التامين منتهيه")</f>
        <v>التامين  ساريه</v>
      </c>
      <c r="E13" s="15">
        <v>45537</v>
      </c>
      <c r="F13" s="16">
        <f t="shared" ca="1" si="2"/>
        <v>198</v>
      </c>
      <c r="G13" s="16" t="str" cm="1">
        <f t="array" aca="1" ref="G13" ca="1">_xlfn.IFS(F13&lt;=0,"الفحص منتهى",F13&lt;=10,"لفحص على وشك الانتهاء",F13&gt;10,"الفحص سارى")</f>
        <v>الفحص سارى</v>
      </c>
      <c r="H13" s="15">
        <v>45286</v>
      </c>
      <c r="I13" s="16">
        <f t="shared" ca="1" si="1"/>
        <v>-53</v>
      </c>
      <c r="J13" s="12" t="str" cm="1">
        <f t="array" aca="1" ref="J13" ca="1">_xlfn.IFS(I13&lt;=0,"الاستماره منتهيه",I13&lt;=10,"الاستماره على وشك الانتهاء",I13&gt;10,"الاستماره ساريه")</f>
        <v>الاستماره منتهيه</v>
      </c>
    </row>
    <row r="14" spans="1:12" ht="19.95" customHeight="1" x14ac:dyDescent="0.25">
      <c r="A14" s="12" t="s">
        <v>10</v>
      </c>
      <c r="B14" s="15">
        <v>45517</v>
      </c>
      <c r="C14" s="14">
        <f t="shared" ca="1" si="0"/>
        <v>178</v>
      </c>
      <c r="D14" s="12" t="str" cm="1">
        <f t="array" aca="1" ref="D14" ca="1">_xlfn.IFS(C14&lt;=0,"التامين منتهيه",C14&lt;=10,"التامين اوشكت على الانتهاء",C14&gt;10,"التامين  ساريه",C14="التامين منتهيه","التامين منتهيه")</f>
        <v>التامين  ساريه</v>
      </c>
      <c r="E14" s="15">
        <v>45639</v>
      </c>
      <c r="F14" s="16">
        <f t="shared" ca="1" si="2"/>
        <v>300</v>
      </c>
      <c r="G14" s="16" t="str" cm="1">
        <f t="array" aca="1" ref="G14" ca="1">_xlfn.IFS(F14&lt;=0,"الفحص منتهى",F14&lt;=10,"لفحص على وشك الانتهاء",F14&gt;10,"الفحص سارى")</f>
        <v>الفحص سارى</v>
      </c>
      <c r="H14" s="15">
        <v>45321</v>
      </c>
      <c r="I14" s="16">
        <f t="shared" ca="1" si="1"/>
        <v>-18</v>
      </c>
      <c r="J14" s="12" t="str" cm="1">
        <f t="array" aca="1" ref="J14" ca="1">_xlfn.IFS(I14&lt;=0,"الاستماره منتهيه",I14&lt;=10,"الاستماره على وشك الانتهاء",I14&gt;10,"الاستماره ساريه")</f>
        <v>الاستماره منتهيه</v>
      </c>
    </row>
    <row r="15" spans="1:12" ht="19.95" customHeight="1" x14ac:dyDescent="0.25">
      <c r="A15" s="12" t="s">
        <v>18</v>
      </c>
      <c r="B15" s="15">
        <v>45703</v>
      </c>
      <c r="C15" s="14">
        <f t="shared" ca="1" si="0"/>
        <v>364</v>
      </c>
      <c r="D15" s="12" t="str" cm="1">
        <f t="array" aca="1" ref="D15" ca="1">_xlfn.IFS(C15&lt;=0,"التامين منتهيه",C15&lt;=10,"التامين اوشكت على الانتهاء",C15&gt;10,"التامين  ساريه",C15="التامين منتهيه","التامين منتهيه")</f>
        <v>التامين  ساريه</v>
      </c>
      <c r="E15" s="15">
        <v>45695</v>
      </c>
      <c r="F15" s="16">
        <f t="shared" ca="1" si="2"/>
        <v>356</v>
      </c>
      <c r="G15" s="16" t="str" cm="1">
        <f t="array" aca="1" ref="G15" ca="1">_xlfn.IFS(F15&lt;=0,"الفحص منتهى",F15&lt;=10,"لفحص على وشك الانتهاء",F15&gt;10,"الفحص سارى")</f>
        <v>الفحص سارى</v>
      </c>
      <c r="H15" s="15">
        <v>45977</v>
      </c>
      <c r="I15" s="16">
        <f t="shared" ca="1" si="1"/>
        <v>638</v>
      </c>
      <c r="J15" s="12" t="str" cm="1">
        <f t="array" aca="1" ref="J15" ca="1">_xlfn.IFS(I15&lt;=0,"الاستماره منتهيه",I15&lt;=10,"الاستماره على وشك الانتهاء",I15&gt;10,"الاستماره ساريه")</f>
        <v>الاستماره ساريه</v>
      </c>
    </row>
    <row r="16" spans="1:12" ht="19.95" customHeight="1" x14ac:dyDescent="0.25">
      <c r="A16" s="12" t="s">
        <v>11</v>
      </c>
      <c r="B16" s="15">
        <v>45558</v>
      </c>
      <c r="C16" s="14">
        <f t="shared" ca="1" si="0"/>
        <v>219</v>
      </c>
      <c r="D16" s="12" t="str" cm="1">
        <f t="array" aca="1" ref="D16" ca="1">_xlfn.IFS(C16&lt;=0,"التامين منتهيه",C16&lt;=10,"التامين اوشكت على الانتهاء",C16&gt;10,"التامين  ساريه",C16="التامين منتهيه","التامين منتهيه")</f>
        <v>التامين  ساريه</v>
      </c>
      <c r="E16" s="15">
        <v>45502</v>
      </c>
      <c r="F16" s="16">
        <f t="shared" ca="1" si="2"/>
        <v>163</v>
      </c>
      <c r="G16" s="16" t="str" cm="1">
        <f t="array" aca="1" ref="G16" ca="1">_xlfn.IFS(F16&lt;=0,"الفحص منتهى",F16&lt;=10,"لفحص على وشك الانتهاء",F16&gt;10,"الفحص سارى")</f>
        <v>الفحص سارى</v>
      </c>
      <c r="H16" s="15">
        <v>45595</v>
      </c>
      <c r="I16" s="16">
        <f t="shared" ca="1" si="1"/>
        <v>256</v>
      </c>
      <c r="J16" s="12" t="str" cm="1">
        <f t="array" aca="1" ref="J16" ca="1">_xlfn.IFS(I16&lt;=0,"الاستماره منتهيه",I16&lt;=10,"الاستماره على وشك الانتهاء",I16&gt;10,"الاستماره ساريه")</f>
        <v>الاستماره ساريه</v>
      </c>
    </row>
    <row r="17" spans="1:10" ht="19.95" customHeight="1" x14ac:dyDescent="0.25">
      <c r="A17" s="12" t="s">
        <v>12</v>
      </c>
      <c r="B17" s="15">
        <v>45703</v>
      </c>
      <c r="C17" s="14">
        <f t="shared" ca="1" si="0"/>
        <v>364</v>
      </c>
      <c r="D17" s="12" t="str" cm="1">
        <f t="array" aca="1" ref="D17" ca="1">_xlfn.IFS(C17&lt;=0,"التامين منتهيه",C17&lt;=10,"التامين اوشكت على الانتهاء",C17&gt;10,"التامين  ساريه",C17="التامين منتهيه","التامين منتهيه")</f>
        <v>التامين  ساريه</v>
      </c>
      <c r="E17" s="15">
        <v>45314</v>
      </c>
      <c r="F17" s="16">
        <f t="shared" ca="1" si="2"/>
        <v>-25</v>
      </c>
      <c r="G17" s="16" t="str" cm="1">
        <f t="array" aca="1" ref="G17" ca="1">_xlfn.IFS(F17&lt;=0,"الفحص منتهى",F17&lt;=10,"لفحص على وشك الانتهاء",F17&gt;10,"الفحص سارى")</f>
        <v>الفحص منتهى</v>
      </c>
      <c r="H17" s="15">
        <v>45897</v>
      </c>
      <c r="I17" s="16">
        <f t="shared" ca="1" si="1"/>
        <v>558</v>
      </c>
      <c r="J17" s="12" t="str" cm="1">
        <f t="array" aca="1" ref="J17" ca="1">_xlfn.IFS(I17&lt;=0,"الاستماره منتهيه",I17&lt;=10,"الاستماره على وشك الانتهاء",I17&gt;10,"الاستماره ساريه")</f>
        <v>الاستماره ساريه</v>
      </c>
    </row>
    <row r="18" spans="1:10" ht="19.95" customHeight="1" x14ac:dyDescent="0.25">
      <c r="A18" s="12" t="s">
        <v>17</v>
      </c>
      <c r="B18" s="15">
        <v>45703</v>
      </c>
      <c r="C18" s="12">
        <f t="shared" ca="1" si="0"/>
        <v>364</v>
      </c>
      <c r="D18" s="12" t="str" cm="1">
        <f t="array" aca="1" ref="D18" ca="1">_xlfn.IFS(C18&lt;=0,"التامين منتهيه",C18&lt;=10,"التامين اوشكت على الانتهاء",C18&gt;10,"التامين  ساريه",C18="التامين منتهيه","التامين منتهيه")</f>
        <v>التامين  ساريه</v>
      </c>
      <c r="E18" s="15">
        <v>45695</v>
      </c>
      <c r="F18" s="16">
        <f t="shared" ca="1" si="2"/>
        <v>356</v>
      </c>
      <c r="G18" s="16" t="str" cm="1">
        <f t="array" aca="1" ref="G18" ca="1">_xlfn.IFS(F18&lt;=0,"الفحص منتهى",F18&lt;=10,"لفحص على وشك الانتهاء",F18&gt;10,"الفحص سارى")</f>
        <v>الفحص سارى</v>
      </c>
      <c r="H18" s="15">
        <v>45977</v>
      </c>
      <c r="I18" s="16">
        <f t="shared" ca="1" si="1"/>
        <v>638</v>
      </c>
      <c r="J18" s="12" t="str" cm="1">
        <f t="array" aca="1" ref="J18" ca="1">_xlfn.IFS(I18&lt;=0,"الاستماره منتهيه",I18&lt;=10,"الاستماره على وشك الانتهاء",I18&gt;10,"الاستماره ساريه")</f>
        <v>الاستماره ساريه</v>
      </c>
    </row>
    <row r="19" spans="1:10" ht="19.95" customHeight="1" x14ac:dyDescent="0.25">
      <c r="A19" s="12"/>
      <c r="B19" s="15"/>
      <c r="C19" s="12"/>
      <c r="D19" s="12"/>
      <c r="E19" s="15"/>
      <c r="F19" s="16"/>
      <c r="G19" s="16"/>
      <c r="H19" s="15"/>
      <c r="I19" s="16"/>
      <c r="J19" s="12"/>
    </row>
    <row r="20" spans="1:10" ht="19.95" customHeight="1" x14ac:dyDescent="0.25">
      <c r="A20" s="12"/>
      <c r="B20" s="15"/>
      <c r="C20" s="12"/>
      <c r="D20" s="12"/>
      <c r="E20" s="15"/>
      <c r="F20" s="16"/>
      <c r="G20" s="16"/>
      <c r="H20" s="15"/>
      <c r="I20" s="16"/>
      <c r="J20" s="12"/>
    </row>
    <row r="21" spans="1:10" ht="19.95" customHeight="1" x14ac:dyDescent="0.25">
      <c r="A21" s="12"/>
      <c r="B21" s="15"/>
      <c r="C21" s="12"/>
      <c r="D21" s="12"/>
      <c r="E21" s="15"/>
      <c r="F21" s="16"/>
      <c r="G21" s="16"/>
      <c r="H21" s="15"/>
      <c r="I21" s="16"/>
      <c r="J21" s="12"/>
    </row>
    <row r="22" spans="1:10" ht="19.95" customHeight="1" x14ac:dyDescent="0.25">
      <c r="A22" s="12"/>
      <c r="B22" s="15"/>
      <c r="C22" s="12"/>
      <c r="D22" s="12"/>
      <c r="E22" s="15"/>
      <c r="F22" s="16"/>
      <c r="G22" s="16"/>
      <c r="H22" s="15"/>
      <c r="I22" s="16"/>
      <c r="J22" s="12"/>
    </row>
    <row r="23" spans="1:10" ht="19.95" customHeight="1" x14ac:dyDescent="0.25">
      <c r="A23" s="12"/>
      <c r="B23" s="15"/>
      <c r="C23" s="12"/>
      <c r="D23" s="12"/>
      <c r="E23" s="15"/>
      <c r="F23" s="16"/>
      <c r="G23" s="16"/>
      <c r="H23" s="15"/>
      <c r="I23" s="16"/>
      <c r="J23" s="12"/>
    </row>
    <row r="24" spans="1:10" ht="19.95" customHeight="1" x14ac:dyDescent="0.25">
      <c r="A24" s="12"/>
      <c r="B24" s="15"/>
      <c r="C24" s="12"/>
      <c r="D24" s="12"/>
      <c r="E24" s="15"/>
      <c r="F24" s="16"/>
      <c r="G24" s="16"/>
      <c r="H24" s="15"/>
      <c r="I24" s="16"/>
      <c r="J24" s="12"/>
    </row>
    <row r="25" spans="1:10" ht="19.95" customHeight="1" x14ac:dyDescent="0.25">
      <c r="A25" s="12"/>
      <c r="B25" s="15"/>
      <c r="C25" s="12"/>
      <c r="D25" s="12"/>
      <c r="E25" s="15"/>
      <c r="F25" s="16"/>
      <c r="G25" s="16"/>
      <c r="H25" s="15"/>
      <c r="I25" s="16"/>
      <c r="J25" s="12"/>
    </row>
    <row r="26" spans="1:10" ht="19.95" customHeight="1" x14ac:dyDescent="0.25">
      <c r="A26" s="12"/>
      <c r="B26" s="15"/>
      <c r="C26" s="12"/>
      <c r="D26" s="12"/>
      <c r="E26" s="15"/>
      <c r="F26" s="16"/>
      <c r="G26" s="16"/>
      <c r="H26" s="15"/>
      <c r="I26" s="16"/>
      <c r="J26" s="12"/>
    </row>
    <row r="27" spans="1:10" ht="19.95" customHeight="1" x14ac:dyDescent="0.25">
      <c r="A27" s="19"/>
      <c r="B27" s="20"/>
      <c r="C27" s="19"/>
      <c r="D27" s="19"/>
      <c r="E27" s="19"/>
      <c r="F27" s="19"/>
      <c r="G27" s="19"/>
      <c r="H27" s="19"/>
      <c r="I27" s="19"/>
      <c r="J27" s="19"/>
    </row>
    <row r="28" spans="1:10" ht="19.95" customHeight="1" x14ac:dyDescent="0.25">
      <c r="B28" s="2"/>
    </row>
    <row r="29" spans="1:10" ht="19.95" customHeight="1" x14ac:dyDescent="0.25">
      <c r="B29" s="2"/>
    </row>
    <row r="30" spans="1:10" ht="19.95" customHeight="1" x14ac:dyDescent="0.25">
      <c r="B30" s="2"/>
    </row>
    <row r="31" spans="1:10" ht="19.95" customHeight="1" x14ac:dyDescent="0.25">
      <c r="B31" s="2"/>
    </row>
    <row r="32" spans="1:10" ht="19.95" customHeight="1" x14ac:dyDescent="0.25">
      <c r="B32" s="2"/>
    </row>
    <row r="33" spans="2:2" ht="19.95" customHeight="1" x14ac:dyDescent="0.25">
      <c r="B33" s="2"/>
    </row>
    <row r="34" spans="2:2" ht="19.95" customHeight="1" x14ac:dyDescent="0.25">
      <c r="B34" s="2"/>
    </row>
    <row r="35" spans="2:2" ht="19.95" customHeight="1" x14ac:dyDescent="0.25">
      <c r="B35" s="2"/>
    </row>
    <row r="36" spans="2:2" ht="19.95" customHeight="1" x14ac:dyDescent="0.25">
      <c r="B36" s="2"/>
    </row>
    <row r="37" spans="2:2" ht="19.95" customHeight="1" x14ac:dyDescent="0.25">
      <c r="B37" s="2"/>
    </row>
    <row r="38" spans="2:2" ht="19.95" customHeight="1" x14ac:dyDescent="0.25">
      <c r="B38" s="2"/>
    </row>
    <row r="39" spans="2:2" ht="19.95" customHeight="1" x14ac:dyDescent="0.25">
      <c r="B39" s="2"/>
    </row>
    <row r="40" spans="2:2" ht="19.95" customHeight="1" x14ac:dyDescent="0.25">
      <c r="B40" s="2"/>
    </row>
    <row r="41" spans="2:2" ht="19.95" customHeight="1" x14ac:dyDescent="0.25">
      <c r="B41" s="2"/>
    </row>
    <row r="42" spans="2:2" ht="19.95" customHeight="1" x14ac:dyDescent="0.25">
      <c r="B42" s="2"/>
    </row>
    <row r="43" spans="2:2" ht="19.95" customHeight="1" x14ac:dyDescent="0.25">
      <c r="B43" s="2"/>
    </row>
    <row r="44" spans="2:2" ht="19.95" customHeight="1" x14ac:dyDescent="0.25">
      <c r="B44" s="2"/>
    </row>
    <row r="45" spans="2:2" ht="19.95" customHeight="1" x14ac:dyDescent="0.25">
      <c r="B45" s="2"/>
    </row>
    <row r="46" spans="2:2" ht="19.95" customHeight="1" x14ac:dyDescent="0.25">
      <c r="B46" s="2"/>
    </row>
    <row r="47" spans="2:2" ht="19.95" customHeight="1" x14ac:dyDescent="0.25">
      <c r="B47" s="2"/>
    </row>
    <row r="48" spans="2:2" ht="19.95" customHeight="1" x14ac:dyDescent="0.25">
      <c r="B48" s="2"/>
    </row>
    <row r="49" spans="2:2" ht="19.95" customHeight="1" x14ac:dyDescent="0.25">
      <c r="B49" s="2"/>
    </row>
  </sheetData>
  <mergeCells count="3">
    <mergeCell ref="H2:J2"/>
    <mergeCell ref="E2:G2"/>
    <mergeCell ref="A1:J1"/>
  </mergeCells>
  <phoneticPr fontId="1" type="noConversion"/>
  <conditionalFormatting sqref="A3:D26">
    <cfRule type="expression" dxfId="8" priority="7">
      <formula>$C3&gt;10</formula>
    </cfRule>
    <cfRule type="expression" dxfId="7" priority="8">
      <formula>$C3&lt;=0</formula>
    </cfRule>
    <cfRule type="expression" dxfId="6" priority="9">
      <formula>$C3&lt;=10</formula>
    </cfRule>
  </conditionalFormatting>
  <conditionalFormatting sqref="E3:G26">
    <cfRule type="expression" dxfId="5" priority="4">
      <formula>$F3&lt;=0</formula>
    </cfRule>
    <cfRule type="expression" dxfId="4" priority="5">
      <formula>$F3&lt;=10</formula>
    </cfRule>
    <cfRule type="expression" dxfId="3" priority="6">
      <formula>$F3&gt;10</formula>
    </cfRule>
  </conditionalFormatting>
  <conditionalFormatting sqref="H3:J26">
    <cfRule type="expression" dxfId="2" priority="1">
      <formula>$I3&gt;10</formula>
    </cfRule>
    <cfRule type="expression" dxfId="1" priority="2">
      <formula>$I3&lt;=0</formula>
    </cfRule>
    <cfRule type="expression" dxfId="0" priority="3">
      <formula>$I3&lt;=10</formula>
    </cfRule>
  </conditionalFormatting>
  <pageMargins left="0.11811023622047245" right="0.31496062992125984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2C26-0B3B-41A3-A68E-ACEA0084D544}">
  <dimension ref="A1:L11"/>
  <sheetViews>
    <sheetView rightToLeft="1" tabSelected="1" workbookViewId="0">
      <selection activeCell="A6" sqref="A6"/>
    </sheetView>
  </sheetViews>
  <sheetFormatPr defaultRowHeight="22.05" customHeight="1" x14ac:dyDescent="0.4"/>
  <cols>
    <col min="1" max="1" width="23" style="28" bestFit="1" customWidth="1"/>
    <col min="2" max="10" width="13.54296875" style="28" customWidth="1"/>
    <col min="11" max="11" width="8.7265625" style="28"/>
    <col min="12" max="12" width="24.36328125" style="28" hidden="1" customWidth="1"/>
    <col min="13" max="16384" width="8.7265625" style="28"/>
  </cols>
  <sheetData>
    <row r="1" spans="1:12" ht="22.05" customHeight="1" thickBot="1" x14ac:dyDescent="0.45"/>
    <row r="2" spans="1:12" ht="33.6" customHeight="1" thickTop="1" thickBot="1" x14ac:dyDescent="0.45">
      <c r="E2" s="29" t="s">
        <v>24</v>
      </c>
      <c r="F2" s="30"/>
      <c r="G2" s="31"/>
    </row>
    <row r="3" spans="1:12" ht="22.05" customHeight="1" thickTop="1" x14ac:dyDescent="0.4"/>
    <row r="4" spans="1:12" ht="30" customHeight="1" x14ac:dyDescent="0.4">
      <c r="A4" s="21" t="s">
        <v>21</v>
      </c>
      <c r="B4" s="21" t="s">
        <v>0</v>
      </c>
      <c r="C4" s="21" t="s">
        <v>1</v>
      </c>
      <c r="D4" s="21" t="s">
        <v>14</v>
      </c>
      <c r="E4" s="22" t="s">
        <v>15</v>
      </c>
      <c r="F4" s="23"/>
      <c r="G4" s="24"/>
      <c r="H4" s="25" t="s">
        <v>16</v>
      </c>
      <c r="I4" s="26"/>
      <c r="J4" s="27"/>
      <c r="L4" s="1" t="s">
        <v>22</v>
      </c>
    </row>
    <row r="5" spans="1:12" ht="22.05" customHeight="1" x14ac:dyDescent="0.4">
      <c r="L5" s="1" t="s">
        <v>24</v>
      </c>
    </row>
    <row r="6" spans="1:12" ht="22.05" customHeight="1" x14ac:dyDescent="0.4">
      <c r="L6" s="1" t="s">
        <v>25</v>
      </c>
    </row>
    <row r="7" spans="1:12" ht="22.05" customHeight="1" x14ac:dyDescent="0.4">
      <c r="L7" s="1" t="s">
        <v>26</v>
      </c>
    </row>
    <row r="8" spans="1:12" ht="22.05" customHeight="1" x14ac:dyDescent="0.4">
      <c r="L8" s="1" t="s">
        <v>27</v>
      </c>
    </row>
    <row r="9" spans="1:12" ht="22.05" customHeight="1" x14ac:dyDescent="0.4">
      <c r="L9" s="1" t="s">
        <v>28</v>
      </c>
    </row>
    <row r="10" spans="1:12" ht="22.05" customHeight="1" x14ac:dyDescent="0.4">
      <c r="L10" s="1" t="s">
        <v>29</v>
      </c>
    </row>
    <row r="11" spans="1:12" ht="22.05" customHeight="1" x14ac:dyDescent="0.4">
      <c r="L11" s="1" t="s">
        <v>30</v>
      </c>
    </row>
  </sheetData>
  <mergeCells count="3">
    <mergeCell ref="E4:G4"/>
    <mergeCell ref="H4:J4"/>
    <mergeCell ref="E2:G2"/>
  </mergeCells>
  <dataValidations count="1">
    <dataValidation type="list" allowBlank="1" showInputMessage="1" showErrorMessage="1" sqref="E2:G2" xr:uid="{57C830B9-D25E-483D-BAB9-79E0D69C0D1F}">
      <formula1>$L$4:$L$11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البحث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rashad ahmed</dc:creator>
  <cp:lastModifiedBy>rashad ahmed</cp:lastModifiedBy>
  <cp:lastPrinted>2024-02-15T03:19:24Z</cp:lastPrinted>
  <dcterms:created xsi:type="dcterms:W3CDTF">2024-02-13T22:48:35Z</dcterms:created>
  <dcterms:modified xsi:type="dcterms:W3CDTF">2024-02-16T21:57:23Z</dcterms:modified>
</cp:coreProperties>
</file>