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2240"/>
  </bookViews>
  <sheets>
    <sheet name="الشاشة الرئيسية" sheetId="1" r:id="rId1"/>
    <sheet name="البيانات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 a="1"/>
  <c r="E21" i="1" s="1"/>
  <c r="D22" i="1" a="1"/>
  <c r="D22" i="1" s="1"/>
  <c r="E22" i="1" a="1"/>
  <c r="E22" i="1" s="1"/>
  <c r="D23" i="1" a="1"/>
  <c r="D23" i="1" s="1"/>
  <c r="E23" i="1" a="1"/>
  <c r="E23" i="1" s="1"/>
  <c r="D24" i="1" a="1"/>
  <c r="D24" i="1" s="1"/>
  <c r="E24" i="1" a="1"/>
  <c r="E24" i="1" s="1"/>
  <c r="D21" i="1" a="1"/>
  <c r="D21" i="1" s="1"/>
  <c r="D15" i="1" a="1"/>
  <c r="D15" i="1" s="1"/>
  <c r="E15" i="1" a="1"/>
  <c r="E15" i="1" s="1"/>
  <c r="D16" i="1" a="1"/>
  <c r="D16" i="1" s="1"/>
  <c r="E16" i="1" a="1"/>
  <c r="E16" i="1" s="1"/>
  <c r="D14" i="1" a="1"/>
  <c r="D14" i="1" s="1"/>
  <c r="E14" i="1" a="1"/>
  <c r="E14" i="1" s="1"/>
  <c r="E13" i="1" a="1"/>
  <c r="E13" i="1"/>
  <c r="D13" i="1" a="1"/>
  <c r="D13" i="1" s="1"/>
  <c r="D8" i="1" a="1"/>
  <c r="D8" i="1" s="1"/>
  <c r="E8" i="1" a="1"/>
  <c r="E8" i="1" s="1"/>
  <c r="D7" i="1" a="1"/>
  <c r="D7" i="1" s="1"/>
  <c r="E7" i="1" a="1"/>
  <c r="E7" i="1" s="1"/>
  <c r="D6" i="1" a="1"/>
  <c r="D6" i="1" s="1"/>
  <c r="E6" i="1" a="1"/>
  <c r="E6" i="1" s="1"/>
  <c r="E5" i="1" a="1"/>
  <c r="E5" i="1" s="1"/>
  <c r="D5" i="1" a="1"/>
  <c r="D5" i="1" s="1"/>
</calcChain>
</file>

<file path=xl/sharedStrings.xml><?xml version="1.0" encoding="utf-8"?>
<sst xmlns="http://schemas.openxmlformats.org/spreadsheetml/2006/main" count="86" uniqueCount="33">
  <si>
    <t>الدولة</t>
  </si>
  <si>
    <t>السودان</t>
  </si>
  <si>
    <t>مصر</t>
  </si>
  <si>
    <t>الهند</t>
  </si>
  <si>
    <t>باكستان</t>
  </si>
  <si>
    <t>مكتمل</t>
  </si>
  <si>
    <t>تحت الاجراء</t>
  </si>
  <si>
    <t>العدد</t>
  </si>
  <si>
    <t>م</t>
  </si>
  <si>
    <t>الدولة / الجنسية</t>
  </si>
  <si>
    <t>الاسم</t>
  </si>
  <si>
    <t>رقم الوظيفي</t>
  </si>
  <si>
    <t>حالة الطلب</t>
  </si>
  <si>
    <t>غير مكتمل</t>
  </si>
  <si>
    <t>حسين داود حسن</t>
  </si>
  <si>
    <t>احمد محمود احمد</t>
  </si>
  <si>
    <t>كومار حسين</t>
  </si>
  <si>
    <t>زيدان خليل</t>
  </si>
  <si>
    <t>محمد حسين غالي</t>
  </si>
  <si>
    <t>صديق احمد حسن</t>
  </si>
  <si>
    <t>ابراهيم محمد احمد</t>
  </si>
  <si>
    <t>المعاملات خلال اليوم</t>
  </si>
  <si>
    <t>المعاملات خلال الشهر</t>
  </si>
  <si>
    <t xml:space="preserve"> المعاملات اخر 90 يوم</t>
  </si>
  <si>
    <t>العقود الجديدة خلال اليوم</t>
  </si>
  <si>
    <t>العقود الجديدة خلال شهر</t>
  </si>
  <si>
    <t>التاريخ التعاقد / التسجيل</t>
  </si>
  <si>
    <t>خالد توفيق ادم</t>
  </si>
  <si>
    <t>الطيب حسين محمد</t>
  </si>
  <si>
    <t>محمد احمد محمد</t>
  </si>
  <si>
    <t>عبدالقادر حسين خان</t>
  </si>
  <si>
    <t>وديق خادم حسين</t>
  </si>
  <si>
    <t>جاويش خان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</si>
</sst>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3:F16" totalsRowShown="0" headerRowDxfId="7" dataDxfId="6">
  <autoFilter ref="A3:F16"/>
  <tableColumns count="6">
    <tableColumn id="1" name="م" dataDxfId="5"/>
    <tableColumn id="2" name="التاريخ التعاقد / التسجيل" dataDxfId="4"/>
    <tableColumn id="3" name="الدولة / الجنسية" dataDxfId="3"/>
    <tableColumn id="4" name="الاسم" dataDxfId="2"/>
    <tableColumn id="5" name="رقم الوظيفي" dataDxfId="1"/>
    <tableColumn id="6" name="حالة الطلب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rightToLeft="1" tabSelected="1" topLeftCell="B10" workbookViewId="0">
      <selection activeCell="E21" sqref="E21"/>
    </sheetView>
  </sheetViews>
  <sheetFormatPr defaultColWidth="0" defaultRowHeight="14.25" x14ac:dyDescent="0.2"/>
  <cols>
    <col min="1" max="1" width="9.125" hidden="1" customWidth="1"/>
    <col min="2" max="2" width="9.125" customWidth="1"/>
    <col min="3" max="5" width="16.625" style="1" customWidth="1"/>
    <col min="6" max="7" width="4.625" customWidth="1"/>
    <col min="8" max="8" width="25" customWidth="1"/>
    <col min="9" max="9" width="26" customWidth="1"/>
    <col min="10" max="10" width="9.125" customWidth="1"/>
    <col min="11" max="16384" width="9.125" hidden="1"/>
  </cols>
  <sheetData>
    <row r="1" spans="3:9" ht="46.5" customHeight="1" thickBot="1" x14ac:dyDescent="0.25">
      <c r="C1" s="14">
        <v>45348</v>
      </c>
      <c r="D1" s="15"/>
      <c r="E1" s="15"/>
      <c r="F1" s="15"/>
      <c r="G1" s="15"/>
      <c r="H1" s="15"/>
      <c r="I1" s="15"/>
    </row>
    <row r="2" spans="3:9" ht="28.5" customHeight="1" thickBot="1" x14ac:dyDescent="0.25">
      <c r="C2" s="20" t="s">
        <v>21</v>
      </c>
      <c r="D2" s="21"/>
      <c r="E2" s="22"/>
      <c r="H2" s="23" t="s">
        <v>24</v>
      </c>
      <c r="I2" s="23"/>
    </row>
    <row r="3" spans="3:9" ht="29.25" customHeight="1" x14ac:dyDescent="0.2">
      <c r="C3" s="18" t="s">
        <v>0</v>
      </c>
      <c r="D3" s="16" t="s">
        <v>7</v>
      </c>
      <c r="E3" s="17"/>
      <c r="H3" s="11" t="s">
        <v>0</v>
      </c>
      <c r="I3" s="12" t="s">
        <v>7</v>
      </c>
    </row>
    <row r="4" spans="3:9" ht="29.25" customHeight="1" x14ac:dyDescent="0.2">
      <c r="C4" s="19"/>
      <c r="D4" s="5" t="s">
        <v>5</v>
      </c>
      <c r="E4" s="6" t="s">
        <v>6</v>
      </c>
      <c r="H4" s="5" t="s">
        <v>1</v>
      </c>
      <c r="I4" s="3">
        <v>1</v>
      </c>
    </row>
    <row r="5" spans="3:9" ht="25.5" customHeight="1" x14ac:dyDescent="0.2">
      <c r="C5" s="7" t="s">
        <v>1</v>
      </c>
      <c r="D5" s="2">
        <f t="array" ref="D5">SUM(IF(($C5=البيانات!$C$4:$C$20000)*(D$4=البيانات!$F$4:$F$20000)*(البيانات!$B$4:$B$20000=$C$1),1,0))</f>
        <v>2</v>
      </c>
      <c r="E5" s="2">
        <f t="array" ref="E5">SUM(IF(($C5=البيانات!$C$4:$C$20000)*(E$4=البيانات!$F$4:$F$20000)*(البيانات!$B$4:$B$20000=$C$1),1,0))</f>
        <v>2</v>
      </c>
      <c r="H5" s="5" t="s">
        <v>2</v>
      </c>
      <c r="I5" s="3">
        <v>0</v>
      </c>
    </row>
    <row r="6" spans="3:9" ht="25.5" customHeight="1" x14ac:dyDescent="0.2">
      <c r="C6" s="7" t="s">
        <v>2</v>
      </c>
      <c r="D6" s="2">
        <f t="array" ref="D6">SUM(IF(($C6=البيانات!$C$4:$C$20000)*(D$4=البيانات!$F$4:$F$20000)*(البيانات!$B$4:$B$20000=$C$1),1,0))</f>
        <v>0</v>
      </c>
      <c r="E6" s="2">
        <f t="array" ref="E6">SUM(IF(($C6=البيانات!$C$4:$C$20000)*(E$4=البيانات!$F$4:$F$20000)*(البيانات!$B$4:$B$20000=$C$1),1,0))</f>
        <v>0</v>
      </c>
      <c r="H6" s="5" t="s">
        <v>3</v>
      </c>
      <c r="I6" s="3">
        <v>0</v>
      </c>
    </row>
    <row r="7" spans="3:9" ht="25.5" customHeight="1" thickBot="1" x14ac:dyDescent="0.25">
      <c r="C7" s="7" t="s">
        <v>3</v>
      </c>
      <c r="D7" s="2">
        <f t="array" ref="D7">SUM(IF(($C7=البيانات!$C$4:$C$20000)*(D$4=البيانات!$F$4:$F$20000)*(البيانات!$B$4:$B$20000=$C$1),1,0))</f>
        <v>0</v>
      </c>
      <c r="E7" s="2">
        <f t="array" ref="E7">SUM(IF(($C7=البيانات!$C$4:$C$20000)*(E$4=البيانات!$F$4:$F$20000)*(البيانات!$B$4:$B$20000=$C$1),1,0))</f>
        <v>2</v>
      </c>
      <c r="H7" s="13" t="s">
        <v>4</v>
      </c>
      <c r="I7" s="4">
        <v>0</v>
      </c>
    </row>
    <row r="8" spans="3:9" ht="25.5" customHeight="1" thickBot="1" x14ac:dyDescent="0.25">
      <c r="C8" s="8" t="s">
        <v>4</v>
      </c>
      <c r="D8" s="2">
        <f t="array" ref="D8">SUM(IF(($C8=البيانات!$C$4:$C$20000)*(D$4=البيانات!$F$4:$F$20000)*(البيانات!$B$4:$B$20000=$C$1),1,0))</f>
        <v>0</v>
      </c>
      <c r="E8" s="2">
        <f t="array" ref="E8">SUM(IF(($C8=البيانات!$C$4:$C$20000)*(E$4=البيانات!$F$4:$F$20000)*(البيانات!$B$4:$B$20000=$C$1),1,0))</f>
        <v>1</v>
      </c>
    </row>
    <row r="9" spans="3:9" ht="15" thickBot="1" x14ac:dyDescent="0.25"/>
    <row r="10" spans="3:9" ht="30.75" customHeight="1" thickBot="1" x14ac:dyDescent="0.25">
      <c r="C10" s="20" t="s">
        <v>22</v>
      </c>
      <c r="D10" s="21"/>
      <c r="E10" s="22"/>
    </row>
    <row r="11" spans="3:9" ht="29.25" customHeight="1" thickBot="1" x14ac:dyDescent="0.25">
      <c r="C11" s="18" t="s">
        <v>0</v>
      </c>
      <c r="D11" s="16" t="s">
        <v>7</v>
      </c>
      <c r="E11" s="17"/>
      <c r="H11" s="23" t="s">
        <v>25</v>
      </c>
      <c r="I11" s="23"/>
    </row>
    <row r="12" spans="3:9" ht="29.25" customHeight="1" x14ac:dyDescent="0.2">
      <c r="C12" s="19"/>
      <c r="D12" s="5" t="s">
        <v>5</v>
      </c>
      <c r="E12" s="6" t="s">
        <v>6</v>
      </c>
      <c r="H12" s="11" t="s">
        <v>0</v>
      </c>
      <c r="I12" s="12" t="s">
        <v>7</v>
      </c>
    </row>
    <row r="13" spans="3:9" ht="25.5" customHeight="1" x14ac:dyDescent="0.2">
      <c r="C13" s="7" t="s">
        <v>1</v>
      </c>
      <c r="D13" s="2">
        <f t="array" ref="D13">SUM(IF(($C13=البيانات!$C$4:$C$20000)*(D$12=البيانات!$F$4:$F$20000)*(YEAR(البيانات!$B$4:$B$20000)=YEAR($C$1))*(MONTH(البيانات!$B$4:$B$20000)=MONTH($C$1)),1,0))</f>
        <v>3</v>
      </c>
      <c r="E13" s="2">
        <f t="array" ref="E13">SUM(IF(($C13=البيانات!$C$4:$C$20000)*(E$12=البيانات!$F$4:$F$20000)*(YEAR(البيانات!$B$4:$B$20000)=YEAR($C$1))*(MONTH(البيانات!$B$4:$B$20000)=MONTH($C$1)),1,0))</f>
        <v>2</v>
      </c>
      <c r="H13" s="5" t="s">
        <v>1</v>
      </c>
      <c r="I13" s="3">
        <v>2</v>
      </c>
    </row>
    <row r="14" spans="3:9" ht="25.5" customHeight="1" x14ac:dyDescent="0.2">
      <c r="C14" s="7" t="s">
        <v>2</v>
      </c>
      <c r="D14" s="2">
        <f t="array" ref="D14">SUM(IF(($C14=البيانات!$C$4:$C$20000)*(D$12=البيانات!$F$4:$F$20000)*(YEAR(البيانات!$B$4:$B$20000)=YEAR($C$1))*(MONTH(البيانات!$B$4:$B$20000)=MONTH($C$1)),1,0))</f>
        <v>0</v>
      </c>
      <c r="E14" s="2">
        <f t="array" ref="E14">SUM(IF(($C14=البيانات!$C$4:$C$20000)*(E$12=البيانات!$F$4:$F$20000)*(YEAR(البيانات!$B$4:$B$20000)=YEAR($C$1))*(MONTH(البيانات!$B$4:$B$20000)=MONTH($C$1)),1,0))</f>
        <v>0</v>
      </c>
      <c r="H14" s="5" t="s">
        <v>2</v>
      </c>
      <c r="I14" s="3">
        <v>1</v>
      </c>
    </row>
    <row r="15" spans="3:9" ht="25.5" customHeight="1" x14ac:dyDescent="0.2">
      <c r="C15" s="7" t="s">
        <v>3</v>
      </c>
      <c r="D15" s="2">
        <f t="array" ref="D15">SUM(IF(($C15=البيانات!$C$4:$C$20000)*(D$12=البيانات!$F$4:$F$20000)*(YEAR(البيانات!$B$4:$B$20000)=YEAR($C$1))*(MONTH(البيانات!$B$4:$B$20000)=MONTH($C$1)),1,0))</f>
        <v>1</v>
      </c>
      <c r="E15" s="2">
        <f t="array" ref="E15">SUM(IF(($C15=البيانات!$C$4:$C$20000)*(E$12=البيانات!$F$4:$F$20000)*(YEAR(البيانات!$B$4:$B$20000)=YEAR($C$1))*(MONTH(البيانات!$B$4:$B$20000)=MONTH($C$1)),1,0))</f>
        <v>2</v>
      </c>
      <c r="H15" s="5" t="s">
        <v>3</v>
      </c>
      <c r="I15" s="3">
        <v>1</v>
      </c>
    </row>
    <row r="16" spans="3:9" ht="25.5" customHeight="1" thickBot="1" x14ac:dyDescent="0.25">
      <c r="C16" s="8" t="s">
        <v>4</v>
      </c>
      <c r="D16" s="2">
        <f t="array" ref="D16">SUM(IF(($C16=البيانات!$C$4:$C$20000)*(D$12=البيانات!$F$4:$F$20000)*(YEAR(البيانات!$B$4:$B$20000)=YEAR($C$1))*(MONTH(البيانات!$B$4:$B$20000)=MONTH($C$1)),1,0))</f>
        <v>1</v>
      </c>
      <c r="E16" s="2">
        <f t="array" ref="E16">SUM(IF(($C16=البيانات!$C$4:$C$20000)*(E$12=البيانات!$F$4:$F$20000)*(YEAR(البيانات!$B$4:$B$20000)=YEAR($C$1))*(MONTH(البيانات!$B$4:$B$20000)=MONTH($C$1)),1,0))</f>
        <v>1</v>
      </c>
      <c r="H16" s="13" t="s">
        <v>4</v>
      </c>
      <c r="I16" s="4">
        <v>1</v>
      </c>
    </row>
    <row r="17" spans="3:9" ht="15" thickBot="1" x14ac:dyDescent="0.25">
      <c r="H17" s="1"/>
      <c r="I17" s="1"/>
    </row>
    <row r="18" spans="3:9" ht="28.5" customHeight="1" thickBot="1" x14ac:dyDescent="0.25">
      <c r="C18" s="20" t="s">
        <v>23</v>
      </c>
      <c r="D18" s="21"/>
      <c r="E18" s="22"/>
    </row>
    <row r="19" spans="3:9" ht="29.25" customHeight="1" x14ac:dyDescent="0.2">
      <c r="C19" s="18" t="s">
        <v>0</v>
      </c>
      <c r="D19" s="16" t="s">
        <v>7</v>
      </c>
      <c r="E19" s="17"/>
    </row>
    <row r="20" spans="3:9" ht="29.25" customHeight="1" x14ac:dyDescent="0.2">
      <c r="C20" s="19"/>
      <c r="D20" s="5" t="s">
        <v>5</v>
      </c>
      <c r="E20" s="6" t="s">
        <v>6</v>
      </c>
    </row>
    <row r="21" spans="3:9" ht="25.5" customHeight="1" x14ac:dyDescent="0.2">
      <c r="C21" s="7" t="s">
        <v>1</v>
      </c>
      <c r="D21" s="2">
        <f t="array" ref="D21">SUM(IF(($C21=البيانات!$C$4:$C$20000)*(D$20=البيانات!$F$4:$F$20000)*($C$1-البيانات!$B$4:$B$20000&lt;=90),1,0))</f>
        <v>5</v>
      </c>
      <c r="E21" s="2">
        <f t="array" ref="E21">SUM(IF(($C21=البيانات!$C$4:$C$20000)*(E$20=البيانات!$F$4:$F$20000)*($C$1-البيانات!$B$4:$B$20000&lt;=90),1,0))</f>
        <v>2</v>
      </c>
    </row>
    <row r="22" spans="3:9" ht="25.5" customHeight="1" x14ac:dyDescent="0.2">
      <c r="C22" s="7" t="s">
        <v>2</v>
      </c>
      <c r="D22" s="2">
        <f t="array" ref="D22">SUM(IF(($C22=البيانات!$C$4:$C$20000)*(D$20=البيانات!$F$4:$F$20000)*($C$1-البيانات!$B$4:$B$20000&lt;=90),1,0))</f>
        <v>0</v>
      </c>
      <c r="E22" s="2">
        <f t="array" ref="E22">SUM(IF(($C22=البيانات!$C$4:$C$20000)*(E$20=البيانات!$F$4:$F$20000)*($C$1-البيانات!$B$4:$B$20000&lt;=90),1,0))</f>
        <v>0</v>
      </c>
    </row>
    <row r="23" spans="3:9" ht="25.5" customHeight="1" x14ac:dyDescent="0.2">
      <c r="C23" s="7" t="s">
        <v>3</v>
      </c>
      <c r="D23" s="2">
        <f t="array" ref="D23">SUM(IF(($C23=البيانات!$C$4:$C$20000)*(D$20=البيانات!$F$4:$F$20000)*($C$1-البيانات!$B$4:$B$20000&lt;=90),1,0))</f>
        <v>1</v>
      </c>
      <c r="E23" s="2">
        <f t="array" ref="E23">SUM(IF(($C23=البيانات!$C$4:$C$20000)*(E$20=البيانات!$F$4:$F$20000)*($C$1-البيانات!$B$4:$B$20000&lt;=90),1,0))</f>
        <v>2</v>
      </c>
    </row>
    <row r="24" spans="3:9" ht="25.5" customHeight="1" thickBot="1" x14ac:dyDescent="0.25">
      <c r="C24" s="8" t="s">
        <v>4</v>
      </c>
      <c r="D24" s="2">
        <f t="array" ref="D24">SUM(IF(($C24=البيانات!$C$4:$C$20000)*(D$20=البيانات!$F$4:$F$20000)*($C$1-البيانات!$B$4:$B$20000&lt;=90),1,0))</f>
        <v>1</v>
      </c>
      <c r="E24" s="2">
        <f t="array" ref="E24">SUM(IF(($C24=البيانات!$C$4:$C$20000)*(E$20=البيانات!$F$4:$F$20000)*($C$1-البيانات!$B$4:$B$20000&lt;=90),1,0))</f>
        <v>1</v>
      </c>
    </row>
  </sheetData>
  <mergeCells count="12">
    <mergeCell ref="C18:E18"/>
    <mergeCell ref="C19:C20"/>
    <mergeCell ref="D19:E19"/>
    <mergeCell ref="H2:I2"/>
    <mergeCell ref="H11:I11"/>
    <mergeCell ref="C11:C12"/>
    <mergeCell ref="D11:E11"/>
    <mergeCell ref="C1:I1"/>
    <mergeCell ref="D3:E3"/>
    <mergeCell ref="C3:C4"/>
    <mergeCell ref="C2:E2"/>
    <mergeCell ref="C10:E10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6"/>
  <sheetViews>
    <sheetView rightToLeft="1" topLeftCell="A3" workbookViewId="0">
      <selection activeCell="C11" sqref="C11"/>
    </sheetView>
  </sheetViews>
  <sheetFormatPr defaultColWidth="9.125" defaultRowHeight="15" x14ac:dyDescent="0.25"/>
  <cols>
    <col min="1" max="1" width="9.125" style="9"/>
    <col min="2" max="2" width="26.75" style="9" customWidth="1"/>
    <col min="3" max="3" width="15.75" style="9" customWidth="1"/>
    <col min="4" max="4" width="24" style="9" customWidth="1"/>
    <col min="5" max="5" width="22.75" style="9" customWidth="1"/>
    <col min="6" max="6" width="21.375" style="9" customWidth="1"/>
    <col min="7" max="16384" width="9.125" style="9"/>
  </cols>
  <sheetData>
    <row r="3" spans="1:6" ht="30" customHeight="1" x14ac:dyDescent="0.25">
      <c r="A3" s="9" t="s">
        <v>8</v>
      </c>
      <c r="B3" s="9" t="s">
        <v>26</v>
      </c>
      <c r="C3" s="9" t="s">
        <v>9</v>
      </c>
      <c r="D3" s="9" t="s">
        <v>10</v>
      </c>
      <c r="E3" s="9" t="s">
        <v>11</v>
      </c>
      <c r="F3" s="9" t="s">
        <v>12</v>
      </c>
    </row>
    <row r="4" spans="1:6" x14ac:dyDescent="0.25">
      <c r="A4" s="9">
        <v>1</v>
      </c>
      <c r="B4" s="10">
        <v>45292</v>
      </c>
      <c r="C4" s="9" t="s">
        <v>1</v>
      </c>
      <c r="D4" s="9" t="s">
        <v>14</v>
      </c>
      <c r="E4" s="9">
        <v>18692</v>
      </c>
      <c r="F4" s="9" t="s">
        <v>5</v>
      </c>
    </row>
    <row r="5" spans="1:6" x14ac:dyDescent="0.25">
      <c r="A5" s="9">
        <v>2</v>
      </c>
      <c r="B5" s="10">
        <v>45323</v>
      </c>
      <c r="C5" s="9" t="s">
        <v>2</v>
      </c>
      <c r="D5" s="9" t="s">
        <v>15</v>
      </c>
      <c r="E5" s="9">
        <v>1486</v>
      </c>
      <c r="F5" s="9" t="s">
        <v>13</v>
      </c>
    </row>
    <row r="6" spans="1:6" x14ac:dyDescent="0.25">
      <c r="A6" s="9">
        <v>3</v>
      </c>
      <c r="B6" s="10">
        <v>45327</v>
      </c>
      <c r="C6" s="9" t="s">
        <v>3</v>
      </c>
      <c r="D6" s="9" t="s">
        <v>16</v>
      </c>
      <c r="E6" s="9">
        <v>22256</v>
      </c>
      <c r="F6" s="9" t="s">
        <v>5</v>
      </c>
    </row>
    <row r="7" spans="1:6" x14ac:dyDescent="0.25">
      <c r="A7" s="9">
        <v>4</v>
      </c>
      <c r="B7" s="10">
        <v>45335</v>
      </c>
      <c r="C7" s="9" t="s">
        <v>4</v>
      </c>
      <c r="D7" s="9" t="s">
        <v>17</v>
      </c>
      <c r="E7" s="9">
        <v>1159</v>
      </c>
      <c r="F7" s="9" t="s">
        <v>5</v>
      </c>
    </row>
    <row r="8" spans="1:6" x14ac:dyDescent="0.25">
      <c r="A8" s="9">
        <v>5</v>
      </c>
      <c r="B8" s="10">
        <v>45348</v>
      </c>
      <c r="C8" s="9" t="s">
        <v>1</v>
      </c>
      <c r="D8" s="9" t="s">
        <v>20</v>
      </c>
      <c r="E8" s="9">
        <v>566321</v>
      </c>
      <c r="F8" s="9" t="s">
        <v>5</v>
      </c>
    </row>
    <row r="9" spans="1:6" x14ac:dyDescent="0.25">
      <c r="A9" s="9">
        <v>6</v>
      </c>
      <c r="B9" s="10">
        <v>45347</v>
      </c>
      <c r="C9" s="9" t="s">
        <v>1</v>
      </c>
      <c r="D9" s="9" t="s">
        <v>18</v>
      </c>
      <c r="E9" s="9">
        <v>2156</v>
      </c>
      <c r="F9" s="9" t="s">
        <v>5</v>
      </c>
    </row>
    <row r="10" spans="1:6" x14ac:dyDescent="0.25">
      <c r="A10" s="9">
        <v>7</v>
      </c>
      <c r="B10" s="10">
        <v>45272</v>
      </c>
      <c r="C10" s="9" t="s">
        <v>1</v>
      </c>
      <c r="D10" s="9" t="s">
        <v>19</v>
      </c>
      <c r="E10" s="9">
        <v>55466</v>
      </c>
      <c r="F10" s="9" t="s">
        <v>5</v>
      </c>
    </row>
    <row r="11" spans="1:6" x14ac:dyDescent="0.25">
      <c r="A11" s="9">
        <v>8</v>
      </c>
      <c r="B11" s="10">
        <v>45348</v>
      </c>
      <c r="C11" s="9" t="s">
        <v>1</v>
      </c>
      <c r="D11" s="9" t="s">
        <v>27</v>
      </c>
      <c r="E11" s="9">
        <v>25796</v>
      </c>
      <c r="F11" s="9" t="s">
        <v>6</v>
      </c>
    </row>
    <row r="12" spans="1:6" x14ac:dyDescent="0.25">
      <c r="A12" s="9">
        <v>9</v>
      </c>
      <c r="B12" s="10">
        <v>45348</v>
      </c>
      <c r="C12" s="9" t="s">
        <v>1</v>
      </c>
      <c r="D12" s="9" t="s">
        <v>28</v>
      </c>
      <c r="E12" s="9">
        <v>245568</v>
      </c>
      <c r="F12" s="9" t="s">
        <v>6</v>
      </c>
    </row>
    <row r="13" spans="1:6" x14ac:dyDescent="0.25">
      <c r="A13" s="9">
        <v>10</v>
      </c>
      <c r="B13" s="10">
        <v>45348</v>
      </c>
      <c r="C13" s="9" t="s">
        <v>1</v>
      </c>
      <c r="D13" s="9" t="s">
        <v>29</v>
      </c>
      <c r="E13" s="9">
        <v>218976</v>
      </c>
      <c r="F13" s="9" t="s">
        <v>5</v>
      </c>
    </row>
    <row r="14" spans="1:6" x14ac:dyDescent="0.25">
      <c r="A14" s="9">
        <v>11</v>
      </c>
      <c r="B14" s="10">
        <v>45348</v>
      </c>
      <c r="C14" s="9" t="s">
        <v>3</v>
      </c>
      <c r="D14" s="9" t="s">
        <v>30</v>
      </c>
      <c r="E14" s="9">
        <v>545466</v>
      </c>
      <c r="F14" s="9" t="s">
        <v>6</v>
      </c>
    </row>
    <row r="15" spans="1:6" x14ac:dyDescent="0.25">
      <c r="A15" s="9">
        <v>12</v>
      </c>
      <c r="B15" s="10">
        <v>45348</v>
      </c>
      <c r="C15" s="9" t="s">
        <v>3</v>
      </c>
      <c r="D15" s="9" t="s">
        <v>31</v>
      </c>
      <c r="E15" s="9">
        <v>2259</v>
      </c>
      <c r="F15" s="9" t="s">
        <v>6</v>
      </c>
    </row>
    <row r="16" spans="1:6" x14ac:dyDescent="0.25">
      <c r="A16" s="9">
        <v>13</v>
      </c>
      <c r="B16" s="10">
        <v>45348</v>
      </c>
      <c r="C16" s="9" t="s">
        <v>4</v>
      </c>
      <c r="D16" s="9" t="s">
        <v>32</v>
      </c>
      <c r="E16" s="9">
        <v>972156</v>
      </c>
      <c r="F16" s="9" t="s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الشاشة الرئيسية</vt:lpstr>
      <vt:lpstr>البيانات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Nadir Sharif</dc:creator>
  <cp:lastModifiedBy>ALAWAIL</cp:lastModifiedBy>
  <dcterms:created xsi:type="dcterms:W3CDTF">2015-06-05T18:17:20Z</dcterms:created>
  <dcterms:modified xsi:type="dcterms:W3CDTF">2024-02-28T08:20:54Z</dcterms:modified>
</cp:coreProperties>
</file>