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Documents\"/>
    </mc:Choice>
  </mc:AlternateContent>
  <xr:revisionPtr revIDLastSave="0" documentId="13_ncr:1_{01487880-16C4-49BB-812A-CBC55E946255}" xr6:coauthVersionLast="47" xr6:coauthVersionMax="47" xr10:uidLastSave="{00000000-0000-0000-0000-000000000000}"/>
  <bookViews>
    <workbookView xWindow="-60" yWindow="-60" windowWidth="20610" windowHeight="11040" xr2:uid="{96E279F9-CAFE-4916-A64D-7630F4544CBD}"/>
  </bookViews>
  <sheets>
    <sheet name="عام" sheetId="1" r:id="rId1"/>
  </sheets>
  <definedNames>
    <definedName name="_xlnm._FilterDatabase" localSheetId="0" hidden="1">عام!$C$2:$I$11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6" i="1" s="1"/>
  <c r="B11" i="1" s="1"/>
  <c r="B5" i="1"/>
  <c r="B7" i="1"/>
  <c r="B8" i="1"/>
  <c r="B9" i="1"/>
  <c r="B10" i="1"/>
  <c r="B3" i="1"/>
</calcChain>
</file>

<file path=xl/sharedStrings.xml><?xml version="1.0" encoding="utf-8"?>
<sst xmlns="http://schemas.openxmlformats.org/spreadsheetml/2006/main" count="17" uniqueCount="12">
  <si>
    <t>اسم الممول</t>
  </si>
  <si>
    <t>رقم التسجيل الضريبي</t>
  </si>
  <si>
    <t>رقم الفاتورة</t>
  </si>
  <si>
    <t>المبلغ</t>
  </si>
  <si>
    <t>النسبة</t>
  </si>
  <si>
    <t>الضريبة</t>
  </si>
  <si>
    <t>تاريخ القيد</t>
  </si>
  <si>
    <t>شركة السويس للصلب</t>
  </si>
  <si>
    <t>شركة ماجينا الهندسية</t>
  </si>
  <si>
    <t>الشركة الهندسية للتوريدات الصناعية</t>
  </si>
  <si>
    <t>شركة المروة للقوى الكهربائية</t>
  </si>
  <si>
    <t>العدد لعام 2017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</si>
</sst>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800]dddd\,\ mmmm\ dd\,\ yyyy"/>
    <numFmt numFmtId="165" formatCode="%\ 0.00"/>
  </numFmts>
  <fonts count="5" x14ac:knownFonts="1">
    <font>
      <sz val="11"/>
      <color theme="1"/>
      <name val="Arabic Transparent"/>
      <family val="2"/>
      <charset val="178"/>
    </font>
    <font>
      <sz val="11"/>
      <color theme="1"/>
      <name val="Arabic Transparent"/>
      <family val="2"/>
      <charset val="178"/>
    </font>
    <font>
      <b/>
      <sz val="11"/>
      <color theme="1"/>
      <name val="Arabic Transparent"/>
      <charset val="178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double">
        <color rgb="FF0033CC"/>
      </left>
      <right style="double">
        <color rgb="FF0033CC"/>
      </right>
      <top style="double">
        <color rgb="FF0033CC"/>
      </top>
      <bottom style="double">
        <color rgb="FF0033CC"/>
      </bottom>
      <diagonal/>
    </border>
    <border>
      <left style="double">
        <color rgb="FF0033CC"/>
      </left>
      <right style="double">
        <color rgb="FF0033CC"/>
      </right>
      <top style="double">
        <color rgb="FF0033CC"/>
      </top>
      <bottom style="thin">
        <color rgb="FF0033CC"/>
      </bottom>
      <diagonal/>
    </border>
    <border>
      <left style="double">
        <color rgb="FF0033CC"/>
      </left>
      <right style="double">
        <color rgb="FF0033CC"/>
      </right>
      <top style="thin">
        <color rgb="FF0033CC"/>
      </top>
      <bottom style="thin">
        <color rgb="FF0033CC"/>
      </bottom>
      <diagonal/>
    </border>
    <border>
      <left style="double">
        <color rgb="FF0033CC"/>
      </left>
      <right style="double">
        <color rgb="FF0033CC"/>
      </right>
      <top style="double">
        <color rgb="FF0033CC"/>
      </top>
      <bottom/>
      <diagonal/>
    </border>
    <border>
      <left style="double">
        <color rgb="FF0033CC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1"/>
    </xf>
    <xf numFmtId="164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indent="1"/>
    </xf>
    <xf numFmtId="164" fontId="3" fillId="0" borderId="3" xfId="0" applyNumberFormat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165" fontId="3" fillId="0" borderId="4" xfId="2" applyNumberFormat="1" applyFont="1" applyBorder="1" applyAlignment="1">
      <alignment horizontal="center" vertical="center"/>
    </xf>
    <xf numFmtId="165" fontId="3" fillId="0" borderId="3" xfId="2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38100</xdr:rowOff>
    </xdr:from>
    <xdr:to>
      <xdr:col>1</xdr:col>
      <xdr:colOff>419100</xdr:colOff>
      <xdr:row>2</xdr:row>
      <xdr:rowOff>9525</xdr:rowOff>
    </xdr:to>
    <xdr:sp macro="" textlink="">
      <xdr:nvSpPr>
        <xdr:cNvPr id="2" name="سهم: لأسفل 1">
          <a:extLst>
            <a:ext uri="{FF2B5EF4-FFF2-40B4-BE49-F238E27FC236}">
              <a16:creationId xmlns:a16="http://schemas.microsoft.com/office/drawing/2014/main" id="{66404AD0-D816-B588-5890-902543AA0154}"/>
            </a:ext>
          </a:extLst>
        </xdr:cNvPr>
        <xdr:cNvSpPr/>
      </xdr:nvSpPr>
      <xdr:spPr>
        <a:xfrm>
          <a:off x="11238728475" y="38100"/>
          <a:ext cx="276225" cy="64770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542925</xdr:colOff>
      <xdr:row>0</xdr:row>
      <xdr:rowOff>19050</xdr:rowOff>
    </xdr:from>
    <xdr:to>
      <xdr:col>10</xdr:col>
      <xdr:colOff>762000</xdr:colOff>
      <xdr:row>0</xdr:row>
      <xdr:rowOff>276225</xdr:rowOff>
    </xdr:to>
    <xdr:sp macro="" textlink="">
      <xdr:nvSpPr>
        <xdr:cNvPr id="3" name="سهم: لأسفل 2">
          <a:extLst>
            <a:ext uri="{FF2B5EF4-FFF2-40B4-BE49-F238E27FC236}">
              <a16:creationId xmlns:a16="http://schemas.microsoft.com/office/drawing/2014/main" id="{004F7AE7-F699-C24F-A09F-E20A032639CA}"/>
            </a:ext>
          </a:extLst>
        </xdr:cNvPr>
        <xdr:cNvSpPr/>
      </xdr:nvSpPr>
      <xdr:spPr>
        <a:xfrm>
          <a:off x="11229155850" y="19050"/>
          <a:ext cx="219075" cy="2571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7A2E8-92EC-4136-A51C-8B4C27A660D6}">
  <sheetPr>
    <tabColor theme="8" tint="-0.249977111117893"/>
  </sheetPr>
  <dimension ref="A1:K11"/>
  <sheetViews>
    <sheetView rightToLeft="1" tabSelected="1" workbookViewId="0">
      <pane ySplit="2" topLeftCell="A3" activePane="bottomLeft" state="frozen"/>
      <selection pane="bottomLeft" activeCell="C6" sqref="C6"/>
    </sheetView>
  </sheetViews>
  <sheetFormatPr baseColWidth="10" defaultColWidth="9" defaultRowHeight="14.25" x14ac:dyDescent="0.2"/>
  <cols>
    <col min="1" max="1" width="3.25" customWidth="1"/>
    <col min="2" max="2" width="7.375" customWidth="1"/>
    <col min="3" max="3" width="32.75" bestFit="1" customWidth="1"/>
    <col min="4" max="4" width="13.375" customWidth="1"/>
    <col min="5" max="5" width="13.625" style="1" bestFit="1" customWidth="1"/>
    <col min="6" max="6" width="13.125" bestFit="1" customWidth="1"/>
    <col min="7" max="7" width="9.125" bestFit="1" customWidth="1"/>
    <col min="8" max="8" width="11.25" bestFit="1" customWidth="1"/>
    <col min="9" max="9" width="18.625" bestFit="1" customWidth="1"/>
    <col min="11" max="11" width="17.25" customWidth="1"/>
  </cols>
  <sheetData>
    <row r="1" spans="1:11" ht="24" customHeight="1" thickTop="1" thickBot="1" x14ac:dyDescent="0.25">
      <c r="D1" s="16">
        <v>100335284</v>
      </c>
      <c r="I1" s="17">
        <v>2017</v>
      </c>
    </row>
    <row r="2" spans="1:11" ht="29.25" customHeight="1" thickTop="1" thickBot="1" x14ac:dyDescent="0.25"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K2" s="18" t="s">
        <v>11</v>
      </c>
    </row>
    <row r="3" spans="1:11" ht="24" customHeight="1" thickTop="1" x14ac:dyDescent="0.2">
      <c r="A3" s="1"/>
      <c r="B3" s="15">
        <f>IF(AND(D3=$D$1,YEAR(I3)=$I$1),MAX($B$2:B2)+1,"")</f>
        <v>1</v>
      </c>
      <c r="C3" s="3" t="s">
        <v>8</v>
      </c>
      <c r="D3" s="13">
        <v>100335284</v>
      </c>
      <c r="E3" s="2">
        <v>465</v>
      </c>
      <c r="F3" s="5">
        <v>2850</v>
      </c>
      <c r="G3" s="11">
        <v>5.0000000000000001E-3</v>
      </c>
      <c r="H3" s="5">
        <v>14.5</v>
      </c>
      <c r="I3" s="4">
        <v>42744</v>
      </c>
      <c r="K3" s="15">
        <v>1</v>
      </c>
    </row>
    <row r="4" spans="1:11" ht="24" customHeight="1" x14ac:dyDescent="0.2">
      <c r="A4" s="1"/>
      <c r="B4" s="15" t="str">
        <f>IF(AND(D4=$D$1,YEAR(I4)=$I$1),MAX($B$2:B3)+1,"")</f>
        <v/>
      </c>
      <c r="C4" s="7" t="s">
        <v>8</v>
      </c>
      <c r="D4" s="14">
        <v>100335284</v>
      </c>
      <c r="E4" s="6">
        <v>525</v>
      </c>
      <c r="F4" s="9">
        <v>3366</v>
      </c>
      <c r="G4" s="12">
        <v>5.0000000000000001E-3</v>
      </c>
      <c r="H4" s="9">
        <v>16.829999999999998</v>
      </c>
      <c r="I4" s="8">
        <v>43108</v>
      </c>
    </row>
    <row r="5" spans="1:11" ht="24" customHeight="1" x14ac:dyDescent="0.2">
      <c r="A5" s="1"/>
      <c r="B5" s="15" t="str">
        <f>IF(AND(D5=$D$1,YEAR(I5)=$I$1),MAX($B$2:B4)+1,"")</f>
        <v/>
      </c>
      <c r="C5" s="7" t="s">
        <v>10</v>
      </c>
      <c r="D5" s="14">
        <v>244742383</v>
      </c>
      <c r="E5" s="6">
        <v>1938</v>
      </c>
      <c r="F5" s="9">
        <v>21340</v>
      </c>
      <c r="G5" s="12">
        <v>5.0000000000000001E-3</v>
      </c>
      <c r="H5" s="9">
        <v>106.7</v>
      </c>
      <c r="I5" s="8">
        <v>42743</v>
      </c>
    </row>
    <row r="6" spans="1:11" ht="24" customHeight="1" x14ac:dyDescent="0.2">
      <c r="A6" s="1"/>
      <c r="B6" s="15">
        <f>IF(AND(D6=$D$1,YEAR(I6)=$I$1),MAX($B$2:B5)+1,"")</f>
        <v>2</v>
      </c>
      <c r="C6" s="7" t="s">
        <v>8</v>
      </c>
      <c r="D6" s="14">
        <v>100335284</v>
      </c>
      <c r="E6" s="6">
        <v>4</v>
      </c>
      <c r="F6" s="9">
        <v>1205</v>
      </c>
      <c r="G6" s="12">
        <v>5.0000000000000001E-3</v>
      </c>
      <c r="H6" s="9">
        <v>6.05</v>
      </c>
      <c r="I6" s="8">
        <v>42744</v>
      </c>
      <c r="K6" s="15">
        <v>2</v>
      </c>
    </row>
    <row r="7" spans="1:11" ht="24" customHeight="1" x14ac:dyDescent="0.2">
      <c r="A7" s="1"/>
      <c r="B7" s="15" t="str">
        <f>IF(AND(D7=$D$1,YEAR(I7)=$I$1),MAX($B$2:B6)+1,"")</f>
        <v/>
      </c>
      <c r="C7" s="7" t="s">
        <v>9</v>
      </c>
      <c r="D7" s="14">
        <v>252475305</v>
      </c>
      <c r="E7" s="6">
        <v>13</v>
      </c>
      <c r="F7" s="9">
        <v>12625</v>
      </c>
      <c r="G7" s="12">
        <v>5.0000000000000001E-3</v>
      </c>
      <c r="H7" s="9">
        <v>63.15</v>
      </c>
      <c r="I7" s="8">
        <v>42742</v>
      </c>
    </row>
    <row r="8" spans="1:11" ht="24" customHeight="1" x14ac:dyDescent="0.2">
      <c r="A8" s="1"/>
      <c r="B8" s="15" t="str">
        <f>IF(AND(D8=$D$1,YEAR(I8)=$I$1),MAX($B$2:B7)+1,"")</f>
        <v/>
      </c>
      <c r="C8" s="7" t="s">
        <v>8</v>
      </c>
      <c r="D8" s="14">
        <v>100335284</v>
      </c>
      <c r="E8" s="6">
        <v>2509</v>
      </c>
      <c r="F8" s="9">
        <v>600</v>
      </c>
      <c r="G8" s="12">
        <v>0.02</v>
      </c>
      <c r="H8" s="9">
        <v>12</v>
      </c>
      <c r="I8" s="8">
        <v>43145</v>
      </c>
    </row>
    <row r="9" spans="1:11" ht="24" customHeight="1" x14ac:dyDescent="0.2">
      <c r="A9" s="1"/>
      <c r="B9" s="15" t="str">
        <f>IF(AND(D9=$D$1,YEAR(I9)=$I$1),MAX($B$2:B8)+1,"")</f>
        <v/>
      </c>
      <c r="C9" s="7" t="s">
        <v>9</v>
      </c>
      <c r="D9" s="14">
        <v>252475305</v>
      </c>
      <c r="E9" s="6">
        <v>41</v>
      </c>
      <c r="F9" s="9">
        <v>1300</v>
      </c>
      <c r="G9" s="12">
        <v>5.0000000000000001E-3</v>
      </c>
      <c r="H9" s="9">
        <v>6.5</v>
      </c>
      <c r="I9" s="8">
        <v>42754</v>
      </c>
    </row>
    <row r="10" spans="1:11" ht="24" customHeight="1" x14ac:dyDescent="0.2">
      <c r="A10" s="1"/>
      <c r="B10" s="15" t="str">
        <f>IF(AND(D10=$D$1,YEAR(I10)=$I$1),MAX($B$2:B9)+1,"")</f>
        <v/>
      </c>
      <c r="C10" s="7" t="s">
        <v>7</v>
      </c>
      <c r="D10" s="14">
        <v>204967996</v>
      </c>
      <c r="E10" s="6">
        <v>1023334</v>
      </c>
      <c r="F10" s="9">
        <v>891762.74</v>
      </c>
      <c r="G10" s="12">
        <v>0</v>
      </c>
      <c r="H10" s="9">
        <v>0</v>
      </c>
      <c r="I10" s="8">
        <v>42750</v>
      </c>
    </row>
    <row r="11" spans="1:11" ht="24" customHeight="1" x14ac:dyDescent="0.2">
      <c r="A11" s="1"/>
      <c r="B11" s="15">
        <f>IF(AND(D11=$D$1,YEAR(I11)=$I$1),MAX($B$2:B10)+1,"")</f>
        <v>3</v>
      </c>
      <c r="C11" s="7" t="s">
        <v>8</v>
      </c>
      <c r="D11" s="14">
        <v>100335284</v>
      </c>
      <c r="E11" s="6">
        <v>2108</v>
      </c>
      <c r="F11" s="9">
        <v>1936508.66</v>
      </c>
      <c r="G11" s="12">
        <v>0</v>
      </c>
      <c r="H11" s="9">
        <v>0</v>
      </c>
      <c r="I11" s="8">
        <v>42752</v>
      </c>
      <c r="K11" s="15">
        <v>3</v>
      </c>
    </row>
  </sheetData>
  <autoFilter ref="C2:I11" xr:uid="{49D7A2E8-92EC-4136-A51C-8B4C27A660D6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عام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ELKOMY STEEL</dc:creator>
  <cp:lastModifiedBy>benalia hadji</cp:lastModifiedBy>
  <cp:lastPrinted>2024-03-26T14:00:51Z</cp:lastPrinted>
  <dcterms:created xsi:type="dcterms:W3CDTF">2024-03-26T06:40:32Z</dcterms:created>
  <dcterms:modified xsi:type="dcterms:W3CDTF">2024-03-29T17:51:07Z</dcterms:modified>
</cp:coreProperties>
</file>