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ZID\Documents\"/>
    </mc:Choice>
  </mc:AlternateContent>
  <bookViews>
    <workbookView xWindow="0" yWindow="0" windowWidth="25200" windowHeight="11910"/>
  </bookViews>
  <sheets>
    <sheet name="ورقة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" i="1" l="1"/>
  <c r="F7" i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E4" i="1"/>
  <c r="D4" i="1"/>
  <c r="F4" i="1"/>
</calcChain>
</file>

<file path=xl/sharedStrings.xml><?xml version="1.0" encoding="utf-8"?>
<sst xmlns="http://schemas.openxmlformats.org/spreadsheetml/2006/main" count="25" uniqueCount="15">
  <si>
    <t>صرف شيك الكويت</t>
  </si>
  <si>
    <t>ايداع بنك الكويت</t>
  </si>
  <si>
    <t>الـتــاريـــــــخ</t>
  </si>
  <si>
    <t>تاريخ الإستحقاق</t>
  </si>
  <si>
    <t>بـيـــــــــــــــــــان</t>
  </si>
  <si>
    <t>ملاحظات</t>
  </si>
  <si>
    <t>وارد</t>
  </si>
  <si>
    <t>منصرف</t>
  </si>
  <si>
    <t>رصيد</t>
  </si>
  <si>
    <t>وارد شيك</t>
  </si>
  <si>
    <t>سداد شيك</t>
  </si>
  <si>
    <t>تحصيل نقدية</t>
  </si>
  <si>
    <t>رصيد البنك الأهلى الكويتى الكلى</t>
  </si>
  <si>
    <t>رصيد البنك الأهلى الكويتى 
الغير مستحق</t>
  </si>
  <si>
    <t xml:space="preserve">عاوز أعمل معادلة تجيبلى إجمالي الشيكات الغير مستحقة سواء وارد أو منصرف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</si>
</sst>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d/m/yyyy;@"/>
  </numFmts>
  <fonts count="4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b/>
      <sz val="20"/>
      <name val="Arial"/>
      <family val="2"/>
    </font>
    <font>
      <b/>
      <sz val="18"/>
      <color theme="1"/>
      <name val="Times New Roman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auto="1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3" fontId="2" fillId="3" borderId="4" xfId="0" applyNumberFormat="1" applyFont="1" applyFill="1" applyBorder="1" applyAlignment="1">
      <alignment horizontal="center" vertical="center"/>
    </xf>
    <xf numFmtId="3" fontId="2" fillId="3" borderId="5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3" fontId="2" fillId="3" borderId="8" xfId="0" applyNumberFormat="1" applyFont="1" applyFill="1" applyBorder="1" applyAlignment="1">
      <alignment horizontal="center" vertical="center"/>
    </xf>
    <xf numFmtId="3" fontId="2" fillId="3" borderId="9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rightToLeft="1" tabSelected="1" workbookViewId="0">
      <selection activeCell="C1" sqref="C1:D1"/>
    </sheetView>
  </sheetViews>
  <sheetFormatPr defaultColWidth="11.375" defaultRowHeight="20.25" x14ac:dyDescent="0.2"/>
  <cols>
    <col min="1" max="1" width="15.125" style="1" bestFit="1" customWidth="1"/>
    <col min="2" max="2" width="19.5" style="1" bestFit="1" customWidth="1"/>
    <col min="3" max="3" width="29.75" style="1" customWidth="1"/>
    <col min="4" max="4" width="19.75" style="1" customWidth="1"/>
    <col min="5" max="5" width="30" style="1" customWidth="1"/>
    <col min="6" max="6" width="11.375" style="1"/>
    <col min="7" max="7" width="17.625" style="1" bestFit="1" customWidth="1"/>
    <col min="8" max="16384" width="11.375" style="1"/>
  </cols>
  <sheetData>
    <row r="1" spans="1:7" ht="21.75" thickTop="1" thickBot="1" x14ac:dyDescent="0.25">
      <c r="C1" s="18" t="s">
        <v>12</v>
      </c>
      <c r="D1" s="18">
        <f>SUMIF(G6:G5986,"ايداع بنك الكويت",D6:D5986)-SUMIF(G6:G5986,"صرف شيك الكويت",E6:E5986)-SUMIF(G6:G5986,"ايداع شيك الكويت",E6:E5986)-SUMIF(G6:G5986,"سحب من بنك الكويت",E6:E5986)</f>
        <v>250000</v>
      </c>
    </row>
    <row r="2" spans="1:7" ht="21" thickTop="1" x14ac:dyDescent="0.2">
      <c r="C2" s="16" t="s">
        <v>13</v>
      </c>
      <c r="D2" s="16" t="s">
        <v>14</v>
      </c>
      <c r="E2" s="16"/>
    </row>
    <row r="3" spans="1:7" ht="21" thickBot="1" x14ac:dyDescent="0.25">
      <c r="C3" s="17"/>
      <c r="D3" s="17"/>
      <c r="E3" s="17"/>
    </row>
    <row r="4" spans="1:7" ht="27" thickTop="1" x14ac:dyDescent="0.2">
      <c r="A4" s="4" t="s">
        <v>2</v>
      </c>
      <c r="B4" s="5" t="s">
        <v>3</v>
      </c>
      <c r="C4" s="6" t="s">
        <v>4</v>
      </c>
      <c r="D4" s="7">
        <f>SUM(D6:D18)</f>
        <v>440000</v>
      </c>
      <c r="E4" s="7">
        <f>SUM(E6:E18)</f>
        <v>150000</v>
      </c>
      <c r="F4" s="7">
        <f>F54753</f>
        <v>0</v>
      </c>
      <c r="G4" s="8" t="s">
        <v>5</v>
      </c>
    </row>
    <row r="5" spans="1:7" ht="27" thickBot="1" x14ac:dyDescent="0.25">
      <c r="A5" s="9"/>
      <c r="B5" s="10"/>
      <c r="C5" s="11"/>
      <c r="D5" s="12" t="s">
        <v>6</v>
      </c>
      <c r="E5" s="12" t="s">
        <v>7</v>
      </c>
      <c r="F5" s="12" t="s">
        <v>8</v>
      </c>
      <c r="G5" s="13"/>
    </row>
    <row r="6" spans="1:7" ht="23.25" thickTop="1" x14ac:dyDescent="0.2">
      <c r="A6" s="14">
        <v>45413</v>
      </c>
      <c r="B6" s="14"/>
      <c r="C6" s="2" t="s">
        <v>9</v>
      </c>
      <c r="D6" s="3">
        <v>50000</v>
      </c>
      <c r="E6" s="3"/>
      <c r="F6" s="15">
        <v>0</v>
      </c>
      <c r="G6" s="3" t="s">
        <v>1</v>
      </c>
    </row>
    <row r="7" spans="1:7" ht="22.5" x14ac:dyDescent="0.2">
      <c r="A7" s="14">
        <v>45414</v>
      </c>
      <c r="B7" s="14"/>
      <c r="C7" s="2" t="s">
        <v>9</v>
      </c>
      <c r="D7" s="3">
        <v>100000</v>
      </c>
      <c r="E7" s="3"/>
      <c r="F7" s="15">
        <f>IF(OR(G7="إيداع بنكى",G7="شيك",G7="صرف شيك قطر",G7="صرف شيك الكويت",G7="ايداع بنك قطر",G7="ايداع بنك الكويت",G7="تحويل فودافون",G7="رصيد فودافون",G7="سحب من بنك قطر",G7="سحب من بنك الكويت"),F6,F6+D7-E7)</f>
        <v>0</v>
      </c>
      <c r="G7" s="3" t="s">
        <v>1</v>
      </c>
    </row>
    <row r="8" spans="1:7" ht="22.5" x14ac:dyDescent="0.2">
      <c r="A8" s="14">
        <v>45415</v>
      </c>
      <c r="B8" s="14"/>
      <c r="C8" s="2" t="s">
        <v>11</v>
      </c>
      <c r="D8" s="3">
        <v>40000</v>
      </c>
      <c r="E8" s="3"/>
      <c r="F8" s="15">
        <f t="shared" ref="F8:F18" si="0">IF(OR(G8="إيداع بنكى",G8="شيك",G8="صرف شيك قطر",G8="صرف شيك الكويت",G8="ايداع بنك قطر",G8="ايداع بنك الكويت",G8="تحويل فودافون",G8="رصيد فودافون",G8="سحب من بنك قطر",G8="سحب من بنك الكويت"),F7,F7+D8-E8)</f>
        <v>40000</v>
      </c>
      <c r="G8" s="3"/>
    </row>
    <row r="9" spans="1:7" ht="22.5" x14ac:dyDescent="0.2">
      <c r="A9" s="14">
        <v>45416</v>
      </c>
      <c r="B9" s="14">
        <v>45418</v>
      </c>
      <c r="C9" s="2" t="s">
        <v>10</v>
      </c>
      <c r="D9" s="2"/>
      <c r="E9" s="2">
        <v>50000</v>
      </c>
      <c r="F9" s="15">
        <f t="shared" si="0"/>
        <v>40000</v>
      </c>
      <c r="G9" s="3" t="s">
        <v>0</v>
      </c>
    </row>
    <row r="10" spans="1:7" ht="22.5" x14ac:dyDescent="0.2">
      <c r="A10" s="14">
        <v>45417</v>
      </c>
      <c r="B10" s="14"/>
      <c r="C10" s="2" t="s">
        <v>9</v>
      </c>
      <c r="D10" s="2">
        <v>50000</v>
      </c>
      <c r="E10" s="2"/>
      <c r="F10" s="15">
        <f t="shared" si="0"/>
        <v>40000</v>
      </c>
      <c r="G10" s="2" t="s">
        <v>1</v>
      </c>
    </row>
    <row r="11" spans="1:7" ht="22.5" x14ac:dyDescent="0.2">
      <c r="A11" s="14">
        <v>45418</v>
      </c>
      <c r="B11" s="14"/>
      <c r="C11" s="2"/>
      <c r="D11" s="2"/>
      <c r="E11" s="2"/>
      <c r="F11" s="15">
        <f t="shared" si="0"/>
        <v>40000</v>
      </c>
      <c r="G11" s="2"/>
    </row>
    <row r="12" spans="1:7" ht="22.5" x14ac:dyDescent="0.2">
      <c r="A12" s="14">
        <v>45419</v>
      </c>
      <c r="B12" s="14">
        <v>45422</v>
      </c>
      <c r="C12" s="2" t="s">
        <v>9</v>
      </c>
      <c r="D12" s="2">
        <v>100000</v>
      </c>
      <c r="E12" s="2"/>
      <c r="F12" s="15">
        <f t="shared" si="0"/>
        <v>40000</v>
      </c>
      <c r="G12" s="2" t="s">
        <v>1</v>
      </c>
    </row>
    <row r="13" spans="1:7" ht="22.5" x14ac:dyDescent="0.2">
      <c r="A13" s="14">
        <v>45420</v>
      </c>
      <c r="B13" s="14">
        <v>45423</v>
      </c>
      <c r="C13" s="2" t="s">
        <v>9</v>
      </c>
      <c r="D13" s="2">
        <v>100000</v>
      </c>
      <c r="E13" s="2"/>
      <c r="F13" s="15">
        <f t="shared" si="0"/>
        <v>40000</v>
      </c>
      <c r="G13" s="2" t="s">
        <v>1</v>
      </c>
    </row>
    <row r="14" spans="1:7" ht="22.5" x14ac:dyDescent="0.2">
      <c r="A14" s="14">
        <v>45421</v>
      </c>
      <c r="B14" s="14">
        <v>45424</v>
      </c>
      <c r="C14" s="2" t="s">
        <v>10</v>
      </c>
      <c r="D14" s="2"/>
      <c r="E14" s="2">
        <v>100000</v>
      </c>
      <c r="F14" s="15">
        <f t="shared" si="0"/>
        <v>40000</v>
      </c>
      <c r="G14" s="3" t="s">
        <v>0</v>
      </c>
    </row>
    <row r="15" spans="1:7" ht="22.5" x14ac:dyDescent="0.2">
      <c r="A15" s="14">
        <v>45422</v>
      </c>
      <c r="B15" s="14"/>
      <c r="C15" s="2"/>
      <c r="D15" s="2"/>
      <c r="E15" s="2"/>
      <c r="F15" s="15">
        <f t="shared" si="0"/>
        <v>40000</v>
      </c>
      <c r="G15" s="2"/>
    </row>
    <row r="16" spans="1:7" ht="22.5" x14ac:dyDescent="0.2">
      <c r="A16" s="14">
        <v>45423</v>
      </c>
      <c r="B16" s="14"/>
      <c r="C16" s="2"/>
      <c r="D16" s="2"/>
      <c r="E16" s="2"/>
      <c r="F16" s="15">
        <f t="shared" si="0"/>
        <v>40000</v>
      </c>
      <c r="G16" s="2"/>
    </row>
    <row r="17" spans="1:7" ht="22.5" x14ac:dyDescent="0.2">
      <c r="A17" s="14">
        <v>45424</v>
      </c>
      <c r="B17" s="14"/>
      <c r="C17" s="2"/>
      <c r="D17" s="2"/>
      <c r="E17" s="2"/>
      <c r="F17" s="15">
        <f t="shared" si="0"/>
        <v>40000</v>
      </c>
      <c r="G17" s="2"/>
    </row>
    <row r="18" spans="1:7" ht="22.5" x14ac:dyDescent="0.2">
      <c r="A18" s="14">
        <v>45425</v>
      </c>
      <c r="B18" s="14"/>
      <c r="C18" s="2"/>
      <c r="D18" s="2"/>
      <c r="E18" s="2"/>
      <c r="F18" s="15">
        <f t="shared" si="0"/>
        <v>40000</v>
      </c>
      <c r="G18" s="2"/>
    </row>
  </sheetData>
  <mergeCells count="6">
    <mergeCell ref="A4:A5"/>
    <mergeCell ref="B4:B5"/>
    <mergeCell ref="C4:C5"/>
    <mergeCell ref="G4:G5"/>
    <mergeCell ref="C2:C3"/>
    <mergeCell ref="D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YAZID</dc:creator>
  <cp:lastModifiedBy>YAZID</cp:lastModifiedBy>
  <dcterms:created xsi:type="dcterms:W3CDTF">2024-05-07T10:55:44Z</dcterms:created>
  <dcterms:modified xsi:type="dcterms:W3CDTF">2024-05-07T11:12:23Z</dcterms:modified>
</cp:coreProperties>
</file>