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NES\Pictures\"/>
    </mc:Choice>
  </mc:AlternateContent>
  <bookViews>
    <workbookView xWindow="0" yWindow="0" windowWidth="20490" windowHeight="7380"/>
  </bookViews>
  <sheets>
    <sheet name="ورقة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6" i="2" l="1"/>
  <c r="H7" i="2"/>
  <c r="H8" i="2"/>
  <c r="H9" i="2"/>
  <c r="H10" i="2"/>
  <c r="H11" i="2"/>
  <c r="H12" i="2"/>
  <c r="H13" i="2"/>
  <c r="H6" i="2"/>
  <c r="U6" i="2"/>
  <c r="U7" i="2"/>
  <c r="U8" i="2"/>
  <c r="U9" i="2"/>
  <c r="U10" i="2"/>
  <c r="U11" i="2"/>
  <c r="U12" i="2"/>
  <c r="U13" i="2"/>
  <c r="U14" i="2"/>
  <c r="V6" i="2"/>
  <c r="X7" i="2"/>
  <c r="X8" i="2"/>
  <c r="X9" i="2"/>
  <c r="X10" i="2"/>
  <c r="X11" i="2"/>
  <c r="X12" i="2"/>
  <c r="X13" i="2"/>
  <c r="X14" i="2"/>
  <c r="M6" i="2"/>
  <c r="V7" i="2"/>
  <c r="V8" i="2"/>
  <c r="V9" i="2"/>
  <c r="V10" i="2"/>
  <c r="V11" i="2"/>
  <c r="V12" i="2"/>
  <c r="V13" i="2"/>
  <c r="V14" i="2"/>
  <c r="M7" i="2"/>
  <c r="M8" i="2"/>
</calcChain>
</file>

<file path=xl/sharedStrings.xml><?xml version="1.0" encoding="utf-8"?>
<sst xmlns="http://schemas.openxmlformats.org/spreadsheetml/2006/main" count="74" uniqueCount="38">
  <si>
    <t xml:space="preserve">           جمهورية العراق</t>
  </si>
  <si>
    <t>الصف والشعبة:</t>
  </si>
  <si>
    <t>إدارة</t>
  </si>
  <si>
    <t xml:space="preserve"> للـــعــام الــدراســـي</t>
  </si>
  <si>
    <t xml:space="preserve">   الـــــمــــــــادة:</t>
  </si>
  <si>
    <t>التربية الإسلامية</t>
  </si>
  <si>
    <t>ت</t>
  </si>
  <si>
    <t>اسم التلميذ</t>
  </si>
  <si>
    <t>النصف الأول</t>
  </si>
  <si>
    <t>معدل النصف الأول</t>
  </si>
  <si>
    <t>امتحان نصف السنة</t>
  </si>
  <si>
    <t>النصف الثاني</t>
  </si>
  <si>
    <t>معدل النصف الثاني</t>
  </si>
  <si>
    <t>المعدل السنوي</t>
  </si>
  <si>
    <t>امتحان نهاية السنة</t>
  </si>
  <si>
    <t>الدرجة النهائية</t>
  </si>
  <si>
    <t>درجة الدور الثاني</t>
  </si>
  <si>
    <t>النتيجة</t>
  </si>
  <si>
    <t>القيد</t>
  </si>
  <si>
    <t>اذار</t>
  </si>
  <si>
    <t>نيسان</t>
  </si>
  <si>
    <t>سجل الدرجات الخاص بالمعلم</t>
  </si>
  <si>
    <t>كانون الثاني</t>
  </si>
  <si>
    <t>تشرين اول</t>
  </si>
  <si>
    <t>تشرين الثاني</t>
  </si>
  <si>
    <t>كانون الأول</t>
  </si>
  <si>
    <t>شباط</t>
  </si>
  <si>
    <t>غائب</t>
  </si>
  <si>
    <t>مجاز</t>
  </si>
  <si>
    <t>صفر</t>
  </si>
  <si>
    <t>الدرجة النهائية دور اول</t>
  </si>
  <si>
    <t>الدرجة النهائية دور ثاني</t>
  </si>
  <si>
    <t>مثلا غائب</t>
  </si>
  <si>
    <t>ناجح</t>
  </si>
  <si>
    <t>راسب</t>
  </si>
  <si>
    <t>يستخرج من الخلية P6 اما اذا كان هناك درجة في الخلية R6 ناخذ قيمة الخلية R6 درجة النجاح الصغرى 50 والكبرى 100</t>
  </si>
  <si>
    <t>يستخرج بجمع الخلية H6;I6;M6/3 المجاز لايدخل في القسمة الغائب يدخل</t>
  </si>
  <si>
    <t>يستخرج بجمع الخلية N6;Q6/2 اذا الخلية Q فارغة تترك النتيجة فارغة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</si>
</sst>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;[Red]0"/>
    <numFmt numFmtId="165" formatCode="General;\-General;[Red]\ص\ف\ر"/>
  </numFmts>
  <fonts count="10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name val="Arial"/>
      <family val="2"/>
      <scheme val="minor"/>
    </font>
    <font>
      <sz val="16"/>
      <color rgb="FF000000"/>
      <name val="Arial"/>
      <family val="2"/>
    </font>
    <font>
      <sz val="1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16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 applyProtection="1">
      <alignment readingOrder="2"/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5" fillId="0" borderId="3" xfId="0" applyFont="1" applyBorder="1" applyAlignment="1" applyProtection="1">
      <alignment horizontal="center" vertical="center" shrinkToFit="1" readingOrder="2"/>
      <protection locked="0"/>
    </xf>
    <xf numFmtId="0" fontId="5" fillId="0" borderId="3" xfId="0" applyFont="1" applyBorder="1" applyAlignment="1" applyProtection="1">
      <alignment horizontal="right" vertical="center" shrinkToFit="1" readingOrder="2"/>
      <protection locked="0"/>
    </xf>
    <xf numFmtId="0" fontId="1" fillId="0" borderId="3" xfId="0" applyFont="1" applyBorder="1" applyAlignment="1" applyProtection="1">
      <alignment horizontal="center" vertical="center" shrinkToFit="1" readingOrder="2"/>
      <protection hidden="1"/>
    </xf>
    <xf numFmtId="165" fontId="1" fillId="0" borderId="3" xfId="0" applyNumberFormat="1" applyFont="1" applyBorder="1" applyAlignment="1" applyProtection="1">
      <alignment horizontal="center" vertical="center" shrinkToFit="1" readingOrder="2"/>
      <protection locked="0"/>
    </xf>
    <xf numFmtId="1" fontId="1" fillId="0" borderId="3" xfId="0" applyNumberFormat="1" applyFont="1" applyBorder="1" applyAlignment="1" applyProtection="1">
      <alignment horizontal="center" vertical="center" shrinkToFit="1" readingOrder="2"/>
      <protection hidden="1"/>
    </xf>
    <xf numFmtId="0" fontId="1" fillId="0" borderId="0" xfId="0" applyFont="1" applyAlignment="1" applyProtection="1">
      <alignment horizontal="center" readingOrder="2"/>
      <protection hidden="1"/>
    </xf>
    <xf numFmtId="0" fontId="1" fillId="0" borderId="0" xfId="0" applyFont="1" applyProtection="1">
      <protection hidden="1"/>
    </xf>
    <xf numFmtId="0" fontId="2" fillId="0" borderId="3" xfId="0" applyFont="1" applyBorder="1" applyAlignment="1" applyProtection="1">
      <alignment horizontal="center" vertical="center" shrinkToFit="1" readingOrder="2"/>
      <protection locked="0"/>
    </xf>
    <xf numFmtId="0" fontId="1" fillId="0" borderId="3" xfId="0" applyFont="1" applyBorder="1" applyAlignment="1" applyProtection="1">
      <alignment horizontal="center" vertical="center" shrinkToFit="1" readingOrder="2"/>
      <protection locked="0"/>
    </xf>
    <xf numFmtId="1" fontId="1" fillId="0" borderId="3" xfId="0" applyNumberFormat="1" applyFont="1" applyBorder="1" applyAlignment="1" applyProtection="1">
      <alignment horizontal="center" vertical="center" shrinkToFit="1" readingOrder="2"/>
      <protection locked="0"/>
    </xf>
    <xf numFmtId="0" fontId="1" fillId="0" borderId="3" xfId="0" applyFont="1" applyBorder="1" applyAlignment="1" applyProtection="1">
      <alignment horizontal="center" vertical="center" shrinkToFit="1"/>
      <protection hidden="1"/>
    </xf>
    <xf numFmtId="0" fontId="0" fillId="0" borderId="3" xfId="0" applyBorder="1" applyAlignment="1">
      <alignment shrinkToFit="1"/>
    </xf>
    <xf numFmtId="0" fontId="1" fillId="0" borderId="1" xfId="0" applyFont="1" applyBorder="1" applyAlignment="1" applyProtection="1">
      <alignment horizontal="center" vertical="center" shrinkToFit="1" readingOrder="2"/>
      <protection locked="0"/>
    </xf>
    <xf numFmtId="164" fontId="4" fillId="0" borderId="3" xfId="0" applyNumberFormat="1" applyFont="1" applyBorder="1" applyAlignment="1" applyProtection="1">
      <alignment horizontal="center" vertical="center" textRotation="90" shrinkToFit="1"/>
      <protection hidden="1"/>
    </xf>
    <xf numFmtId="164" fontId="4" fillId="0" borderId="3" xfId="0" applyNumberFormat="1" applyFont="1" applyBorder="1" applyAlignment="1" applyProtection="1">
      <alignment horizontal="center" vertical="center" textRotation="90" shrinkToFit="1"/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Alignment="1" applyProtection="1">
      <alignment vertical="center" readingOrder="2"/>
      <protection locked="0"/>
    </xf>
    <xf numFmtId="0" fontId="1" fillId="0" borderId="6" xfId="0" applyFont="1" applyBorder="1" applyAlignment="1" applyProtection="1">
      <alignment readingOrder="2"/>
      <protection hidden="1"/>
    </xf>
    <xf numFmtId="0" fontId="1" fillId="0" borderId="6" xfId="0" applyFont="1" applyBorder="1" applyProtection="1">
      <protection locked="0"/>
    </xf>
    <xf numFmtId="0" fontId="1" fillId="0" borderId="7" xfId="0" applyFont="1" applyBorder="1" applyProtection="1">
      <protection hidden="1"/>
    </xf>
    <xf numFmtId="0" fontId="1" fillId="0" borderId="0" xfId="0" applyFont="1" applyAlignment="1" applyProtection="1">
      <alignment horizontal="center"/>
      <protection locked="0"/>
    </xf>
    <xf numFmtId="0" fontId="1" fillId="0" borderId="9" xfId="0" applyFont="1" applyBorder="1" applyProtection="1">
      <protection locked="0"/>
    </xf>
    <xf numFmtId="0" fontId="1" fillId="0" borderId="9" xfId="0" applyFont="1" applyBorder="1" applyAlignment="1" applyProtection="1">
      <alignment readingOrder="2"/>
      <protection locked="0"/>
    </xf>
    <xf numFmtId="0" fontId="1" fillId="0" borderId="7" xfId="0" applyFont="1" applyBorder="1" applyAlignment="1" applyProtection="1">
      <alignment horizontal="center" vertical="center" shrinkToFit="1" readingOrder="2"/>
      <protection locked="0"/>
    </xf>
    <xf numFmtId="0" fontId="6" fillId="0" borderId="3" xfId="0" applyFont="1" applyBorder="1" applyAlignment="1">
      <alignment horizontal="center" vertical="center" shrinkToFit="1" readingOrder="2"/>
    </xf>
    <xf numFmtId="0" fontId="7" fillId="0" borderId="3" xfId="0" applyFont="1" applyBorder="1" applyAlignment="1" applyProtection="1">
      <alignment horizontal="center" vertical="center" shrinkToFit="1" readingOrder="2"/>
      <protection locked="0"/>
    </xf>
    <xf numFmtId="0" fontId="7" fillId="0" borderId="3" xfId="0" applyFont="1" applyBorder="1" applyAlignment="1" applyProtection="1">
      <alignment horizontal="center" vertical="center" shrinkToFit="1" readingOrder="2"/>
      <protection hidden="1"/>
    </xf>
    <xf numFmtId="0" fontId="7" fillId="0" borderId="3" xfId="0" applyFont="1" applyBorder="1" applyAlignment="1">
      <alignment horizontal="center" vertical="center" shrinkToFit="1" readingOrder="2"/>
    </xf>
    <xf numFmtId="0" fontId="0" fillId="0" borderId="0" xfId="0" applyAlignment="1">
      <alignment horizontal="center"/>
    </xf>
    <xf numFmtId="0" fontId="7" fillId="0" borderId="0" xfId="0" applyFont="1" applyFill="1" applyAlignment="1">
      <alignment vertical="center" shrinkToFit="1" readingOrder="2"/>
    </xf>
    <xf numFmtId="0" fontId="1" fillId="0" borderId="3" xfId="0" applyFont="1" applyFill="1" applyBorder="1" applyAlignment="1" applyProtection="1">
      <alignment horizontal="center" vertical="center" shrinkToFit="1" readingOrder="2"/>
      <protection hidden="1"/>
    </xf>
    <xf numFmtId="0" fontId="6" fillId="0" borderId="3" xfId="0" applyFont="1" applyFill="1" applyBorder="1" applyAlignment="1">
      <alignment horizontal="center" vertical="center" shrinkToFit="1" readingOrder="2"/>
    </xf>
    <xf numFmtId="0" fontId="0" fillId="0" borderId="3" xfId="0" applyFill="1" applyBorder="1" applyAlignment="1">
      <alignment shrinkToFit="1"/>
    </xf>
    <xf numFmtId="0" fontId="0" fillId="0" borderId="0" xfId="0" applyFill="1"/>
    <xf numFmtId="0" fontId="7" fillId="0" borderId="3" xfId="0" applyFont="1" applyFill="1" applyBorder="1" applyAlignment="1">
      <alignment vertical="center" shrinkToFit="1" readingOrder="2"/>
    </xf>
    <xf numFmtId="0" fontId="8" fillId="2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 vertical="center" readingOrder="2"/>
    </xf>
    <xf numFmtId="0" fontId="0" fillId="0" borderId="3" xfId="0" applyBorder="1"/>
    <xf numFmtId="0" fontId="7" fillId="4" borderId="3" xfId="0" applyFont="1" applyFill="1" applyBorder="1" applyAlignment="1">
      <alignment horizontal="center" vertical="center" wrapText="1" readingOrder="2"/>
    </xf>
    <xf numFmtId="0" fontId="7" fillId="0" borderId="3" xfId="0" applyFont="1" applyFill="1" applyBorder="1" applyAlignment="1">
      <alignment horizontal="center" vertical="center" shrinkToFit="1" readingOrder="2"/>
    </xf>
    <xf numFmtId="0" fontId="7" fillId="0" borderId="3" xfId="0" applyFont="1" applyBorder="1" applyAlignment="1">
      <alignment horizontal="center" vertical="center"/>
    </xf>
    <xf numFmtId="0" fontId="1" fillId="0" borderId="10" xfId="0" applyFont="1" applyBorder="1" applyAlignment="1" applyProtection="1">
      <alignment horizontal="center" vertical="center" shrinkToFit="1"/>
      <protection locked="0"/>
    </xf>
    <xf numFmtId="0" fontId="1" fillId="0" borderId="13" xfId="0" applyFont="1" applyBorder="1" applyAlignment="1" applyProtection="1">
      <alignment horizontal="center" vertical="center" shrinkToFit="1"/>
      <protection locked="0"/>
    </xf>
    <xf numFmtId="0" fontId="1" fillId="0" borderId="2" xfId="0" applyFont="1" applyBorder="1" applyAlignment="1" applyProtection="1">
      <alignment horizontal="center" vertical="center" shrinkToFit="1"/>
      <protection locked="0"/>
    </xf>
    <xf numFmtId="0" fontId="1" fillId="0" borderId="3" xfId="0" applyFont="1" applyBorder="1" applyAlignment="1" applyProtection="1">
      <alignment horizontal="center" vertical="center" textRotation="90" shrinkToFit="1" readingOrder="2"/>
      <protection locked="0"/>
    </xf>
    <xf numFmtId="0" fontId="1" fillId="0" borderId="3" xfId="0" applyFont="1" applyBorder="1" applyAlignment="1" applyProtection="1">
      <alignment horizontal="center" vertical="center" textRotation="90" shrinkToFit="1"/>
      <protection locked="0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readingOrder="2"/>
      <protection hidden="1"/>
    </xf>
    <xf numFmtId="0" fontId="1" fillId="0" borderId="10" xfId="0" applyFont="1" applyBorder="1" applyAlignment="1" applyProtection="1">
      <alignment horizontal="center" vertical="center" shrinkToFit="1" readingOrder="2"/>
      <protection locked="0"/>
    </xf>
    <xf numFmtId="0" fontId="1" fillId="0" borderId="2" xfId="0" applyFont="1" applyBorder="1" applyAlignment="1" applyProtection="1">
      <alignment horizontal="center" vertical="center" shrinkToFit="1" readingOrder="2"/>
      <protection locked="0"/>
    </xf>
    <xf numFmtId="0" fontId="1" fillId="0" borderId="4" xfId="0" applyFont="1" applyBorder="1" applyAlignment="1" applyProtection="1">
      <alignment horizontal="center" vertical="center" shrinkToFit="1" readingOrder="2"/>
      <protection locked="0"/>
    </xf>
    <xf numFmtId="0" fontId="1" fillId="0" borderId="11" xfId="0" applyFont="1" applyBorder="1" applyAlignment="1" applyProtection="1">
      <alignment horizontal="center" vertical="center" shrinkToFit="1" readingOrder="2"/>
      <protection locked="0"/>
    </xf>
    <xf numFmtId="0" fontId="1" fillId="0" borderId="12" xfId="0" applyFont="1" applyBorder="1" applyAlignment="1" applyProtection="1">
      <alignment horizontal="center" vertical="center" shrinkToFit="1" readingOrder="2"/>
      <protection locked="0"/>
    </xf>
    <xf numFmtId="164" fontId="3" fillId="0" borderId="4" xfId="0" applyNumberFormat="1" applyFont="1" applyBorder="1" applyAlignment="1" applyProtection="1">
      <alignment horizontal="center" vertical="center" shrinkToFit="1"/>
      <protection locked="0"/>
    </xf>
    <xf numFmtId="164" fontId="3" fillId="0" borderId="11" xfId="0" applyNumberFormat="1" applyFont="1" applyBorder="1" applyAlignment="1" applyProtection="1">
      <alignment horizontal="center" vertical="center" shrinkToFit="1"/>
      <protection locked="0"/>
    </xf>
    <xf numFmtId="164" fontId="3" fillId="0" borderId="12" xfId="0" applyNumberFormat="1" applyFont="1" applyBorder="1" applyAlignment="1" applyProtection="1">
      <alignment horizontal="center" vertical="center" shrinkToFit="1"/>
      <protection locked="0"/>
    </xf>
    <xf numFmtId="0" fontId="1" fillId="0" borderId="7" xfId="0" applyFont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 applyProtection="1">
      <alignment horizontal="center" vertical="center" shrinkToFit="1"/>
      <protection locked="0"/>
    </xf>
    <xf numFmtId="0" fontId="1" fillId="0" borderId="10" xfId="0" applyFont="1" applyBorder="1" applyAlignment="1" applyProtection="1">
      <alignment horizontal="center" vertical="center" textRotation="90" shrinkToFit="1" readingOrder="2"/>
      <protection locked="0"/>
    </xf>
    <xf numFmtId="0" fontId="1" fillId="0" borderId="2" xfId="0" applyFont="1" applyBorder="1" applyAlignment="1" applyProtection="1">
      <alignment horizontal="center" vertical="center" textRotation="90" shrinkToFit="1" readingOrder="2"/>
      <protection locked="0"/>
    </xf>
    <xf numFmtId="0" fontId="1" fillId="0" borderId="10" xfId="0" applyFont="1" applyBorder="1" applyAlignment="1" applyProtection="1">
      <alignment horizontal="center" vertical="center" textRotation="90" shrinkToFit="1"/>
      <protection locked="0"/>
    </xf>
    <xf numFmtId="0" fontId="1" fillId="0" borderId="2" xfId="0" applyFont="1" applyBorder="1" applyAlignment="1" applyProtection="1">
      <alignment horizontal="center" vertical="center" textRotation="90" shrinkToFit="1"/>
      <protection locked="0"/>
    </xf>
    <xf numFmtId="0" fontId="1" fillId="0" borderId="5" xfId="0" applyFont="1" applyBorder="1" applyAlignment="1" applyProtection="1">
      <alignment horizontal="center" vertical="center" readingOrder="2"/>
      <protection locked="0"/>
    </xf>
    <xf numFmtId="0" fontId="1" fillId="0" borderId="6" xfId="0" applyFont="1" applyBorder="1" applyAlignment="1" applyProtection="1">
      <alignment horizontal="center" vertical="center" readingOrder="2"/>
      <protection locked="0"/>
    </xf>
    <xf numFmtId="0" fontId="2" fillId="0" borderId="6" xfId="0" applyFont="1" applyBorder="1" applyAlignment="1" applyProtection="1">
      <alignment horizontal="center" vertical="center" readingOrder="2"/>
      <protection locked="0"/>
    </xf>
    <xf numFmtId="0" fontId="1" fillId="0" borderId="6" xfId="0" applyFont="1" applyBorder="1" applyAlignment="1" applyProtection="1">
      <alignment horizontal="center" readingOrder="2"/>
      <protection locked="0"/>
    </xf>
    <xf numFmtId="0" fontId="1" fillId="0" borderId="8" xfId="0" applyFont="1" applyBorder="1" applyAlignment="1" applyProtection="1">
      <alignment horizontal="center" readingOrder="2"/>
      <protection locked="0"/>
    </xf>
    <xf numFmtId="0" fontId="1" fillId="0" borderId="0" xfId="0" applyFont="1" applyAlignment="1" applyProtection="1">
      <alignment horizontal="center" readingOrder="2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right" readingOrder="2"/>
      <protection locked="0"/>
    </xf>
    <xf numFmtId="0" fontId="7" fillId="5" borderId="10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 shrinkToFit="1"/>
    </xf>
    <xf numFmtId="0" fontId="3" fillId="5" borderId="8" xfId="0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22"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rightToLeft="1" tabSelected="1" workbookViewId="0">
      <selection activeCell="Z6" sqref="Z6:Z9"/>
    </sheetView>
  </sheetViews>
  <sheetFormatPr defaultRowHeight="14.25" x14ac:dyDescent="0.2"/>
  <cols>
    <col min="1" max="1" width="3.125" customWidth="1"/>
    <col min="2" max="2" width="4.125" customWidth="1"/>
    <col min="3" max="3" width="4.625" customWidth="1"/>
    <col min="4" max="18" width="3.375" customWidth="1"/>
    <col min="19" max="19" width="4.625" customWidth="1"/>
    <col min="20" max="20" width="4.25" customWidth="1"/>
    <col min="23" max="23" width="19.875" customWidth="1"/>
    <col min="24" max="24" width="6.25" style="32" customWidth="1"/>
    <col min="25" max="25" width="22.25" customWidth="1"/>
    <col min="26" max="26" width="24.75" customWidth="1"/>
  </cols>
  <sheetData>
    <row r="1" spans="1:26" ht="15.75" x14ac:dyDescent="0.25">
      <c r="A1" s="67" t="s">
        <v>0</v>
      </c>
      <c r="B1" s="68"/>
      <c r="C1" s="68"/>
      <c r="D1" s="19"/>
      <c r="E1" s="69" t="s">
        <v>21</v>
      </c>
      <c r="F1" s="69"/>
      <c r="G1" s="69"/>
      <c r="H1" s="69"/>
      <c r="I1" s="69"/>
      <c r="J1" s="69"/>
      <c r="K1" s="20"/>
      <c r="L1" s="70" t="s">
        <v>1</v>
      </c>
      <c r="M1" s="70"/>
      <c r="N1" s="70"/>
      <c r="O1" s="70"/>
      <c r="P1" s="21"/>
      <c r="Q1" s="22"/>
      <c r="R1" s="19"/>
      <c r="S1" s="23"/>
    </row>
    <row r="2" spans="1:26" ht="15.75" x14ac:dyDescent="0.25">
      <c r="A2" s="71" t="s">
        <v>2</v>
      </c>
      <c r="B2" s="72"/>
      <c r="C2" s="72"/>
      <c r="D2" s="1"/>
      <c r="E2" s="73" t="s">
        <v>3</v>
      </c>
      <c r="F2" s="73"/>
      <c r="G2" s="73"/>
      <c r="H2" s="73"/>
      <c r="I2" s="73"/>
      <c r="J2" s="73"/>
      <c r="K2" s="24"/>
      <c r="L2" s="74" t="s">
        <v>4</v>
      </c>
      <c r="M2" s="74"/>
      <c r="N2" s="74"/>
      <c r="O2" s="74"/>
      <c r="P2" s="1" t="s">
        <v>5</v>
      </c>
      <c r="Q2" s="1"/>
      <c r="R2" s="2"/>
      <c r="S2" s="25"/>
      <c r="U2" s="48" t="s">
        <v>9</v>
      </c>
      <c r="V2" s="48" t="s">
        <v>12</v>
      </c>
      <c r="W2" s="48" t="s">
        <v>13</v>
      </c>
      <c r="X2" s="49" t="s">
        <v>30</v>
      </c>
      <c r="Y2" s="49" t="s">
        <v>31</v>
      </c>
      <c r="Z2" s="45" t="s">
        <v>17</v>
      </c>
    </row>
    <row r="3" spans="1:26" ht="10.5" customHeight="1" x14ac:dyDescent="0.25">
      <c r="A3" s="50"/>
      <c r="B3" s="51"/>
      <c r="C3" s="51"/>
      <c r="D3" s="10"/>
      <c r="E3" s="52"/>
      <c r="F3" s="52"/>
      <c r="G3" s="52"/>
      <c r="H3" s="52"/>
      <c r="I3" s="52"/>
      <c r="J3" s="52"/>
      <c r="K3" s="9"/>
      <c r="L3" s="1"/>
      <c r="M3" s="3"/>
      <c r="N3" s="1"/>
      <c r="O3" s="1"/>
      <c r="P3" s="1"/>
      <c r="Q3" s="1"/>
      <c r="R3" s="2"/>
      <c r="S3" s="26"/>
      <c r="U3" s="48"/>
      <c r="V3" s="48"/>
      <c r="W3" s="48"/>
      <c r="X3" s="49"/>
      <c r="Y3" s="49"/>
      <c r="Z3" s="46"/>
    </row>
    <row r="4" spans="1:26" ht="18" customHeight="1" x14ac:dyDescent="0.2">
      <c r="A4" s="53" t="s">
        <v>6</v>
      </c>
      <c r="B4" s="27"/>
      <c r="C4" s="53" t="s">
        <v>7</v>
      </c>
      <c r="D4" s="55" t="s">
        <v>8</v>
      </c>
      <c r="E4" s="56"/>
      <c r="F4" s="56"/>
      <c r="G4" s="57"/>
      <c r="H4" s="48" t="s">
        <v>9</v>
      </c>
      <c r="I4" s="48" t="s">
        <v>10</v>
      </c>
      <c r="J4" s="58" t="s">
        <v>11</v>
      </c>
      <c r="K4" s="59"/>
      <c r="L4" s="60"/>
      <c r="M4" s="48" t="s">
        <v>12</v>
      </c>
      <c r="N4" s="63" t="s">
        <v>13</v>
      </c>
      <c r="O4" s="65" t="s">
        <v>14</v>
      </c>
      <c r="P4" s="49" t="s">
        <v>15</v>
      </c>
      <c r="Q4" s="65" t="s">
        <v>16</v>
      </c>
      <c r="R4" s="49" t="s">
        <v>15</v>
      </c>
      <c r="S4" s="61" t="s">
        <v>17</v>
      </c>
      <c r="U4" s="48"/>
      <c r="V4" s="48"/>
      <c r="W4" s="48"/>
      <c r="X4" s="49"/>
      <c r="Y4" s="49"/>
      <c r="Z4" s="46"/>
    </row>
    <row r="5" spans="1:26" ht="68.25" customHeight="1" x14ac:dyDescent="0.2">
      <c r="A5" s="54"/>
      <c r="B5" s="16" t="s">
        <v>18</v>
      </c>
      <c r="C5" s="54"/>
      <c r="D5" s="17" t="s">
        <v>23</v>
      </c>
      <c r="E5" s="17" t="s">
        <v>24</v>
      </c>
      <c r="F5" s="17" t="s">
        <v>25</v>
      </c>
      <c r="G5" s="17" t="s">
        <v>22</v>
      </c>
      <c r="H5" s="48"/>
      <c r="I5" s="48"/>
      <c r="J5" s="18" t="s">
        <v>26</v>
      </c>
      <c r="K5" s="18" t="s">
        <v>19</v>
      </c>
      <c r="L5" s="18" t="s">
        <v>20</v>
      </c>
      <c r="M5" s="48"/>
      <c r="N5" s="64"/>
      <c r="O5" s="66"/>
      <c r="P5" s="49"/>
      <c r="Q5" s="66"/>
      <c r="R5" s="49"/>
      <c r="S5" s="62"/>
      <c r="U5" s="48"/>
      <c r="V5" s="48"/>
      <c r="W5" s="48"/>
      <c r="X5" s="49"/>
      <c r="Y5" s="49"/>
      <c r="Z5" s="47"/>
    </row>
    <row r="6" spans="1:26" ht="23.25" customHeight="1" x14ac:dyDescent="0.25">
      <c r="A6" s="11"/>
      <c r="B6" s="4"/>
      <c r="C6" s="5"/>
      <c r="D6" s="29" t="s">
        <v>28</v>
      </c>
      <c r="E6" s="29" t="s">
        <v>27</v>
      </c>
      <c r="F6" s="29">
        <v>55</v>
      </c>
      <c r="G6" s="29"/>
      <c r="H6" s="30">
        <f>IF(COUNTIF(D6:G6,"مجاز")=4,"مجاز",IF(COUNTIF(D6:G6,"غائب")=4,"غائب",IFERROR(IF(ROUND(SUM(D6:G6)/(COUNTA(D6:G6)-COUNTIF(D6:G6,"مجاز")),0)=0,"غائب",ROUND(SUM(D6:G6)/(COUNTA(D6:G6)-COUNTIF(D6:G6,"مجاز")),0)),"")))</f>
        <v>28</v>
      </c>
      <c r="I6" s="7" t="s">
        <v>27</v>
      </c>
      <c r="J6" s="7">
        <v>88</v>
      </c>
      <c r="K6" s="7" t="s">
        <v>27</v>
      </c>
      <c r="L6" s="7" t="s">
        <v>27</v>
      </c>
      <c r="M6" s="6">
        <f>IF(COUNTIF(J6:L6,"مجاز")=3,"مجاز",IF(COUNTIF(J6:L6,"غائب")=3,"غائب",IFERROR(IF(ROUND(SUM(J6:L6)/(COUNTA(J6:L6)-COUNTIF(J6:L6,"مجاز")),0)=0,"غائب",ROUND(SUM(J6:L6)/(COUNTA(J6:L6)-COUNTIF(J6:L6,"مجاز")),0)),"")))</f>
        <v>29</v>
      </c>
      <c r="N6" s="6">
        <v>88</v>
      </c>
      <c r="O6" s="12" t="s">
        <v>27</v>
      </c>
      <c r="P6" s="8"/>
      <c r="Q6" s="13"/>
      <c r="R6" s="8"/>
      <c r="S6" s="14"/>
      <c r="U6" s="39">
        <f>IF(COUNTIF(D6:G6,"مجاز")=4,"مجاز",IF(COUNTIF(D6:G6,"غائب")=4,"غائب",IFERROR(IF(ROUND(SUM(D6:G6)/(COUNTA(D6:G6)-COUNTIF(D6:G6,"مجاز")),0)=0,"غائب",ROUND(SUM(D6:G6)/(COUNTA(D6:G6)-COUNTIF(D6:G6,"مجاز")),0)),"")))</f>
        <v>28</v>
      </c>
      <c r="V6" s="40">
        <f t="shared" ref="V6:V14" si="0">IF(COUNTIF(J6:L6,"مجاز")=3,"مجاز",IF(COUNTIF(J6:L6,"غائب")=3,"غائب",IFERROR(IF(ROUND(SUM(J6:L6)/(COUNTA(J6:L6)-COUNTIF(J6:L6,"مجاز")),0)=0,"غائب",ROUND(SUM(J6:L6)/(COUNTA(J6:L6)-COUNTIF(J6:L6,"مجاز")),0)),"")))</f>
        <v>29</v>
      </c>
      <c r="W6" s="75" t="s">
        <v>36</v>
      </c>
      <c r="X6" s="42">
        <f>IF(COUNTIF(O6,""),"",IF(COUNTIF(O6,"مجاز"),"",IF(COUNTIF(N6:O6,"مجاز")=3,"مجاز",IF(COUNTIF(N6:O6,"غائب")=3,"غائب",IFERROR(IF(ROUND(SUM(N6:O6)/(COUNTA(N6:O6)-COUNTIF(N6:O6,"مجاز")),0)=0,"غائب",ROUND(SUM(N6:O6)/(COUNTA(N6:O6)-COUNTIF(N6:O6,"مجاز")),0)),"")))))</f>
        <v>44</v>
      </c>
      <c r="Y6" s="75" t="s">
        <v>37</v>
      </c>
      <c r="Z6" s="78" t="s">
        <v>35</v>
      </c>
    </row>
    <row r="7" spans="1:26" ht="23.25" x14ac:dyDescent="0.25">
      <c r="A7" s="15"/>
      <c r="B7" s="15"/>
      <c r="C7" s="15"/>
      <c r="D7" s="31">
        <v>90</v>
      </c>
      <c r="E7" s="31">
        <v>55</v>
      </c>
      <c r="F7" s="31" t="s">
        <v>27</v>
      </c>
      <c r="G7" s="31" t="s">
        <v>27</v>
      </c>
      <c r="H7" s="30">
        <f t="shared" ref="H7:H13" si="1">IF(COUNTIF(D7:G7,"مجاز")=4,"مجاز",IF(COUNTIF(D7:G7,"غائب")=4,"غائب",IFERROR(IF(ROUND(SUM(D7:G7)/(COUNTA(D7:G7)-COUNTIF(D7:G7,"مجاز")),0)=0,"غائب",ROUND(SUM(D7:G7)/(COUNTA(D7:G7)-COUNTIF(D7:G7,"مجاز")),0)),"")))</f>
        <v>36</v>
      </c>
      <c r="I7" s="38" t="s">
        <v>27</v>
      </c>
      <c r="J7" s="38">
        <v>88</v>
      </c>
      <c r="K7" s="38"/>
      <c r="L7" s="38" t="s">
        <v>28</v>
      </c>
      <c r="M7" s="34">
        <f t="shared" ref="M7:M8" si="2">IF(COUNTIF(J7:L7,"مجاز")=3,"مجاز",IF(COUNTIF(J7:L7,"غائب")=3,"غائب",IFERROR(IF(ROUND(SUM(J7:L7)/(COUNTA(J7:L7)-COUNTIF(J7:L7,"مجاز")),0)=0,"غائب",ROUND(SUM(J7:L7)/(COUNTA(J7:L7)-COUNTIF(J7:L7,"مجاز")),0)),"")))</f>
        <v>88</v>
      </c>
      <c r="N7" s="38">
        <v>55</v>
      </c>
      <c r="O7" s="38" t="s">
        <v>28</v>
      </c>
      <c r="P7" s="38"/>
      <c r="Q7" s="38"/>
      <c r="R7" s="38"/>
      <c r="S7" s="38"/>
      <c r="T7" s="33"/>
      <c r="U7" s="39">
        <f t="shared" ref="U7:U14" si="3">IF(COUNTIF(D7:G7,"مجاز")=4,"مجاز",IF(COUNTIF(D7:G7,"غائب")=4,"غائب",IFERROR(IF(ROUND(SUM(D7:G7)/(COUNTA(D7:G7)-COUNTIF(D7:G7,"مجاز")),0)=0,"غائب",ROUND(SUM(D7:G7)/(COUNTA(D7:G7)-COUNTIF(D7:G7,"مجاز")),0)),"")))</f>
        <v>36</v>
      </c>
      <c r="V7" s="40">
        <f t="shared" si="0"/>
        <v>88</v>
      </c>
      <c r="W7" s="76"/>
      <c r="X7" s="42" t="str">
        <f t="shared" ref="X7:X14" si="4">IF(COUNTIF(O7,""),"",IF(COUNTIF(O7,"مجاز"),"",IF(COUNTIF(N7:O7,"مجاز")=3,"مجاز",IF(COUNTIF(N7:O7,"غائب")=3,"غائب",IFERROR(IF(ROUND(SUM(N7:O7)/(COUNTA(N7:O7)-COUNTIF(N7:O7,"مجاز")),0)=0,"غائب",ROUND(SUM(N7:O7)/(COUNTA(N7:O7)-COUNTIF(N7:O7,"مجاز")),0)),"")))))</f>
        <v/>
      </c>
      <c r="Y7" s="76"/>
      <c r="Z7" s="79"/>
    </row>
    <row r="8" spans="1:26" ht="23.25" x14ac:dyDescent="0.25">
      <c r="A8" s="15"/>
      <c r="B8" s="15"/>
      <c r="C8" s="15"/>
      <c r="D8" s="31" t="s">
        <v>27</v>
      </c>
      <c r="E8" s="31">
        <v>77</v>
      </c>
      <c r="F8" s="31">
        <v>50</v>
      </c>
      <c r="G8" s="31">
        <v>22</v>
      </c>
      <c r="H8" s="30">
        <f t="shared" si="1"/>
        <v>37</v>
      </c>
      <c r="I8" s="35"/>
      <c r="J8" s="35">
        <v>77</v>
      </c>
      <c r="K8" s="35">
        <v>90</v>
      </c>
      <c r="L8" s="35"/>
      <c r="M8" s="34">
        <f t="shared" si="2"/>
        <v>84</v>
      </c>
      <c r="N8" s="35">
        <v>66</v>
      </c>
      <c r="O8" s="35" t="s">
        <v>29</v>
      </c>
      <c r="P8" s="35"/>
      <c r="Q8" s="35"/>
      <c r="R8" s="35"/>
      <c r="S8" s="36"/>
      <c r="T8" s="37"/>
      <c r="U8" s="39">
        <f t="shared" si="3"/>
        <v>37</v>
      </c>
      <c r="V8" s="40">
        <f t="shared" si="0"/>
        <v>84</v>
      </c>
      <c r="W8" s="76"/>
      <c r="X8" s="42">
        <f t="shared" si="4"/>
        <v>33</v>
      </c>
      <c r="Y8" s="76"/>
      <c r="Z8" s="79"/>
    </row>
    <row r="9" spans="1:26" ht="60.75" customHeight="1" x14ac:dyDescent="0.25">
      <c r="A9" s="15"/>
      <c r="B9" s="15"/>
      <c r="C9" s="15"/>
      <c r="D9" s="31" t="s">
        <v>27</v>
      </c>
      <c r="E9" s="31" t="s">
        <v>27</v>
      </c>
      <c r="F9" s="31" t="s">
        <v>27</v>
      </c>
      <c r="G9" s="31" t="s">
        <v>27</v>
      </c>
      <c r="H9" s="30" t="str">
        <f t="shared" si="1"/>
        <v>غائب</v>
      </c>
      <c r="I9" s="35" t="s">
        <v>27</v>
      </c>
      <c r="J9" s="35" t="s">
        <v>27</v>
      </c>
      <c r="K9" s="35" t="s">
        <v>27</v>
      </c>
      <c r="L9" s="35" t="s">
        <v>27</v>
      </c>
      <c r="M9" s="35"/>
      <c r="N9" s="35"/>
      <c r="O9" s="35"/>
      <c r="P9" s="35"/>
      <c r="Q9" s="35"/>
      <c r="R9" s="35"/>
      <c r="S9" s="36"/>
      <c r="T9" s="37"/>
      <c r="U9" s="39" t="str">
        <f t="shared" si="3"/>
        <v>غائب</v>
      </c>
      <c r="V9" s="40" t="str">
        <f t="shared" si="0"/>
        <v>غائب</v>
      </c>
      <c r="W9" s="77"/>
      <c r="X9" s="42" t="str">
        <f t="shared" si="4"/>
        <v/>
      </c>
      <c r="Y9" s="77"/>
      <c r="Z9" s="79"/>
    </row>
    <row r="10" spans="1:26" ht="23.25" x14ac:dyDescent="0.25">
      <c r="A10" s="15"/>
      <c r="B10" s="15"/>
      <c r="C10" s="15"/>
      <c r="D10" s="31">
        <v>60</v>
      </c>
      <c r="E10" s="31">
        <v>55</v>
      </c>
      <c r="F10" s="31">
        <v>33</v>
      </c>
      <c r="G10" s="31" t="s">
        <v>29</v>
      </c>
      <c r="H10" s="30">
        <f t="shared" si="1"/>
        <v>37</v>
      </c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6"/>
      <c r="T10" s="37"/>
      <c r="U10" s="39">
        <f t="shared" si="3"/>
        <v>37</v>
      </c>
      <c r="V10" s="40" t="str">
        <f t="shared" si="0"/>
        <v/>
      </c>
      <c r="W10" s="41"/>
      <c r="X10" s="42" t="str">
        <f t="shared" si="4"/>
        <v/>
      </c>
      <c r="Y10" s="41"/>
      <c r="Z10" s="44" t="s">
        <v>32</v>
      </c>
    </row>
    <row r="11" spans="1:26" ht="23.25" x14ac:dyDescent="0.25">
      <c r="A11" s="15"/>
      <c r="B11" s="15"/>
      <c r="C11" s="15"/>
      <c r="D11" s="43">
        <v>88</v>
      </c>
      <c r="E11" s="43" t="s">
        <v>28</v>
      </c>
      <c r="F11" s="43">
        <v>77</v>
      </c>
      <c r="G11" s="43" t="s">
        <v>27</v>
      </c>
      <c r="H11" s="30">
        <f t="shared" si="1"/>
        <v>55</v>
      </c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3"/>
      <c r="U11" s="39">
        <f t="shared" si="3"/>
        <v>55</v>
      </c>
      <c r="V11" s="40" t="str">
        <f t="shared" si="0"/>
        <v/>
      </c>
      <c r="W11" s="41"/>
      <c r="X11" s="42" t="str">
        <f t="shared" si="4"/>
        <v/>
      </c>
      <c r="Y11" s="41"/>
      <c r="Z11" s="44" t="s">
        <v>28</v>
      </c>
    </row>
    <row r="12" spans="1:26" ht="23.25" x14ac:dyDescent="0.25">
      <c r="A12" s="15"/>
      <c r="B12" s="15"/>
      <c r="C12" s="15"/>
      <c r="D12" s="31">
        <v>70</v>
      </c>
      <c r="E12" s="31" t="s">
        <v>28</v>
      </c>
      <c r="F12" s="31" t="s">
        <v>28</v>
      </c>
      <c r="G12" s="31" t="s">
        <v>28</v>
      </c>
      <c r="H12" s="30">
        <f t="shared" si="1"/>
        <v>70</v>
      </c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15"/>
      <c r="U12" s="39">
        <f t="shared" si="3"/>
        <v>70</v>
      </c>
      <c r="V12" s="40" t="str">
        <f t="shared" si="0"/>
        <v/>
      </c>
      <c r="W12" s="41"/>
      <c r="X12" s="42" t="str">
        <f t="shared" si="4"/>
        <v/>
      </c>
      <c r="Y12" s="41"/>
      <c r="Z12" s="44" t="s">
        <v>33</v>
      </c>
    </row>
    <row r="13" spans="1:26" ht="23.25" x14ac:dyDescent="0.25">
      <c r="A13" s="15"/>
      <c r="B13" s="15"/>
      <c r="C13" s="15"/>
      <c r="D13" s="31" t="s">
        <v>28</v>
      </c>
      <c r="E13" s="31">
        <v>33</v>
      </c>
      <c r="F13" s="31">
        <v>22</v>
      </c>
      <c r="G13" s="31">
        <v>54</v>
      </c>
      <c r="H13" s="30">
        <f t="shared" si="1"/>
        <v>36</v>
      </c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15"/>
      <c r="U13" s="39">
        <f t="shared" si="3"/>
        <v>36</v>
      </c>
      <c r="V13" s="40" t="str">
        <f t="shared" si="0"/>
        <v/>
      </c>
      <c r="W13" s="41"/>
      <c r="X13" s="42" t="str">
        <f t="shared" si="4"/>
        <v/>
      </c>
      <c r="Y13" s="41"/>
      <c r="Z13" s="44" t="s">
        <v>34</v>
      </c>
    </row>
    <row r="14" spans="1:26" ht="23.25" x14ac:dyDescent="0.25">
      <c r="A14" s="15"/>
      <c r="B14" s="15"/>
      <c r="C14" s="15"/>
      <c r="D14" s="31" t="s">
        <v>28</v>
      </c>
      <c r="E14" s="31" t="s">
        <v>28</v>
      </c>
      <c r="F14" s="31" t="s">
        <v>28</v>
      </c>
      <c r="G14" s="31" t="s">
        <v>28</v>
      </c>
      <c r="H14" s="31" t="s">
        <v>28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15"/>
      <c r="U14" s="39" t="str">
        <f t="shared" si="3"/>
        <v>مجاز</v>
      </c>
      <c r="V14" s="40" t="str">
        <f t="shared" si="0"/>
        <v/>
      </c>
      <c r="W14" s="41"/>
      <c r="X14" s="42" t="str">
        <f t="shared" si="4"/>
        <v/>
      </c>
      <c r="Y14" s="41"/>
    </row>
    <row r="15" spans="1:26" x14ac:dyDescent="0.2">
      <c r="U15" s="32"/>
    </row>
  </sheetData>
  <mergeCells count="30">
    <mergeCell ref="A1:C1"/>
    <mergeCell ref="E1:J1"/>
    <mergeCell ref="L1:O1"/>
    <mergeCell ref="A2:C2"/>
    <mergeCell ref="E2:J2"/>
    <mergeCell ref="L2:O2"/>
    <mergeCell ref="S4:S5"/>
    <mergeCell ref="M4:M5"/>
    <mergeCell ref="N4:N5"/>
    <mergeCell ref="O4:O5"/>
    <mergeCell ref="P4:P5"/>
    <mergeCell ref="Q4:Q5"/>
    <mergeCell ref="R4:R5"/>
    <mergeCell ref="A3:C3"/>
    <mergeCell ref="E3:J3"/>
    <mergeCell ref="A4:A5"/>
    <mergeCell ref="C4:C5"/>
    <mergeCell ref="D4:G4"/>
    <mergeCell ref="H4:H5"/>
    <mergeCell ref="I4:I5"/>
    <mergeCell ref="J4:L4"/>
    <mergeCell ref="Z2:Z5"/>
    <mergeCell ref="Z6:Z9"/>
    <mergeCell ref="U2:U5"/>
    <mergeCell ref="V2:V5"/>
    <mergeCell ref="W2:W5"/>
    <mergeCell ref="X2:X5"/>
    <mergeCell ref="Y2:Y5"/>
    <mergeCell ref="W6:W9"/>
    <mergeCell ref="Y6:Y9"/>
  </mergeCells>
  <conditionalFormatting sqref="B6:C6">
    <cfRule type="duplicateValues" dxfId="21" priority="1"/>
    <cfRule type="duplicateValues" dxfId="20" priority="2"/>
    <cfRule type="duplicateValues" dxfId="19" priority="3"/>
    <cfRule type="duplicateValues" dxfId="18" priority="4"/>
    <cfRule type="duplicateValues" dxfId="17" priority="5"/>
    <cfRule type="duplicateValues" dxfId="16" priority="6"/>
    <cfRule type="duplicateValues" dxfId="15" priority="7"/>
    <cfRule type="duplicateValues" dxfId="14" priority="8"/>
    <cfRule type="duplicateValues" dxfId="13" priority="9"/>
    <cfRule type="duplicateValues" dxfId="12" priority="10"/>
    <cfRule type="duplicateValues" dxfId="11" priority="11"/>
    <cfRule type="duplicateValues" dxfId="10" priority="12"/>
    <cfRule type="duplicateValues" dxfId="9" priority="13"/>
    <cfRule type="duplicateValues" dxfId="8" priority="14"/>
    <cfRule type="duplicateValues" dxfId="7" priority="15"/>
    <cfRule type="duplicateValues" dxfId="6" priority="16"/>
    <cfRule type="duplicateValues" dxfId="5" priority="17"/>
    <cfRule type="duplicateValues" dxfId="4" priority="18"/>
    <cfRule type="duplicateValues" dxfId="3" priority="19"/>
    <cfRule type="duplicateValues" dxfId="2" priority="20"/>
    <cfRule type="duplicateValues" dxfId="1" priority="21"/>
  </conditionalFormatting>
  <conditionalFormatting sqref="B6:C6">
    <cfRule type="expression" dxfId="0" priority="22">
      <formula>#REF!="نقل"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ورقة2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Maher Fattouh</dc:creator>
  <cp:lastModifiedBy>Maher Fattouh</cp:lastModifiedBy>
  <dcterms:created xsi:type="dcterms:W3CDTF">2024-05-14T05:52:46Z</dcterms:created>
  <dcterms:modified xsi:type="dcterms:W3CDTF">2024-05-15T20:22:24Z</dcterms:modified>
</cp:coreProperties>
</file>