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الكاش على الكمبيوتر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" i="1"/>
  <c r="B3" i="1"/>
  <c r="C3" i="1"/>
  <c r="E3" i="1"/>
  <c r="B4" i="1"/>
  <c r="C4" i="1"/>
  <c r="E4" i="1"/>
  <c r="B5" i="1"/>
  <c r="C5" i="1"/>
  <c r="E5" i="1"/>
  <c r="B6" i="1"/>
  <c r="C6" i="1"/>
  <c r="E6" i="1"/>
  <c r="B7" i="1"/>
  <c r="C7" i="1"/>
  <c r="E7" i="1"/>
  <c r="B8" i="1"/>
  <c r="C8" i="1"/>
  <c r="E8" i="1"/>
  <c r="B9" i="1"/>
  <c r="C9" i="1"/>
  <c r="E9" i="1"/>
  <c r="B10" i="1"/>
  <c r="C10" i="1"/>
  <c r="E10" i="1"/>
  <c r="B11" i="1"/>
  <c r="C11" i="1"/>
  <c r="E11" i="1"/>
  <c r="B12" i="1"/>
  <c r="C12" i="1"/>
  <c r="E12" i="1"/>
  <c r="B13" i="1"/>
  <c r="C13" i="1"/>
  <c r="E13" i="1"/>
  <c r="B14" i="1"/>
  <c r="C14" i="1"/>
  <c r="E14" i="1"/>
  <c r="B15" i="1"/>
  <c r="C15" i="1"/>
  <c r="E15" i="1"/>
  <c r="B16" i="1"/>
  <c r="C16" i="1"/>
  <c r="E16" i="1"/>
  <c r="B17" i="1"/>
  <c r="C17" i="1"/>
  <c r="E17" i="1"/>
  <c r="B18" i="1"/>
  <c r="C18" i="1"/>
  <c r="E18" i="1"/>
  <c r="B19" i="1"/>
  <c r="C19" i="1"/>
  <c r="E19" i="1"/>
  <c r="B20" i="1"/>
  <c r="C20" i="1"/>
  <c r="E20" i="1"/>
  <c r="B21" i="1"/>
  <c r="C21" i="1"/>
  <c r="E21" i="1"/>
  <c r="B22" i="1"/>
  <c r="C22" i="1"/>
  <c r="E22" i="1"/>
  <c r="B23" i="1"/>
  <c r="C23" i="1"/>
  <c r="E23" i="1"/>
  <c r="B24" i="1"/>
  <c r="C24" i="1"/>
  <c r="E24" i="1"/>
  <c r="B25" i="1"/>
  <c r="C25" i="1"/>
  <c r="E25" i="1"/>
  <c r="B26" i="1"/>
  <c r="C26" i="1"/>
  <c r="E26" i="1"/>
  <c r="B27" i="1"/>
  <c r="C27" i="1"/>
  <c r="E27" i="1"/>
  <c r="E2" i="1"/>
  <c r="C2" i="1"/>
  <c r="B2" i="1" l="1"/>
</calcChain>
</file>

<file path=xl/sharedStrings.xml><?xml version="1.0" encoding="utf-8"?>
<sst xmlns="http://schemas.openxmlformats.org/spreadsheetml/2006/main" count="12" uniqueCount="12">
  <si>
    <t>تم تحويل 250.0 جنيه لرقم 01008477411. مصاريف الخدمة 1.0 جنيه. رصيد محفظتك الحالي4619.96. استخدم خدمات فودافون كاش و تابع كل مصروفاتك من تاريخ المعاملات على أبلكيشن أنا فودافون http://vf.eg/vfcash</t>
  </si>
  <si>
    <t>تم تحويل 2500.0 جنيه لرقم 01018541989. مصاريف الخدمة 1.0 جنيه. رصيد محفظتك الحالي4951.96. استخدم خدمات فودافون كاش و تابع كل مصروفاتك من تاريخ المعاملات على أبلكيشن أنا فودافون http://vf.eg/vfcash</t>
  </si>
  <si>
    <t>تم تحويل 50.0 جنيه لرقم 01286134600. مصاريف الخدمة 1.0 جنيه. رصيد محفظتك الحالي7462.96. استخدم خدمات فودافون كاش و تابع كل مصروفاتك من تاريخ المعاملات على أبلكيشن أنا فودافون http://vf.eg/vfcash</t>
  </si>
  <si>
    <t>المبلغ المحول</t>
  </si>
  <si>
    <t>الرصيد الحالى</t>
  </si>
  <si>
    <t>المبلغ 
المستلم</t>
  </si>
  <si>
    <t>تم استلام مبلغ 3000.0 جنيه من رقم 01003562080؛ المسجل بإسم Mohamed A Aldin تاريخ العملية ‎‎10-08-23 14:13 رقم العملية 004041236207.</t>
  </si>
  <si>
    <t>نص الرسالة</t>
  </si>
  <si>
    <t>رقم الفون
 المحول اليه / منه</t>
  </si>
  <si>
    <t>تم تحويل 2900.0 جنيه لرقم 01018541989. مصاريف الخدمة 1.0 جنيه. رصيد محفظتك الحالي4951.96. استخدم خدمات فودافون كاش و تابع كل مصروفاتك من تاريخ المعاملات على أبلكيشن أنا فودافون http://vf.eg/vfcash</t>
  </si>
  <si>
    <t>تم استلام مبلغ 4000.0 جنيه من رقم 01003562080؛ المسجل بإسم Mohamed A Aldin تاريخ العملية ‎‎10-08-23 14:13 رقم العملية 004041236207.</t>
  </si>
  <si>
    <t>تاريخ العملية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</si>
</sst>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rightToLeft="1" tabSelected="1" zoomScale="85" zoomScaleNormal="85" workbookViewId="0">
      <selection activeCell="F2" sqref="F2"/>
    </sheetView>
  </sheetViews>
  <sheetFormatPr defaultColWidth="9.75" defaultRowHeight="18" x14ac:dyDescent="0.2"/>
  <cols>
    <col min="1" max="1" width="67.125" style="1" customWidth="1"/>
    <col min="2" max="2" width="11.875" style="1" customWidth="1"/>
    <col min="3" max="3" width="13.875" style="1" customWidth="1"/>
    <col min="4" max="4" width="22.125" style="1" bestFit="1" customWidth="1"/>
    <col min="5" max="6" width="17.875" style="1" customWidth="1"/>
    <col min="7" max="16384" width="9.75" style="1"/>
  </cols>
  <sheetData>
    <row r="1" spans="1:6" ht="36.75" thickBot="1" x14ac:dyDescent="0.25">
      <c r="A1" s="15" t="s">
        <v>7</v>
      </c>
      <c r="B1" s="12" t="s">
        <v>5</v>
      </c>
      <c r="C1" s="13" t="s">
        <v>3</v>
      </c>
      <c r="D1" s="12" t="s">
        <v>8</v>
      </c>
      <c r="E1" s="14" t="s">
        <v>4</v>
      </c>
      <c r="F1" s="14" t="s">
        <v>11</v>
      </c>
    </row>
    <row r="2" spans="1:6" ht="24.75" customHeight="1" x14ac:dyDescent="0.2">
      <c r="A2" s="8" t="s">
        <v>0</v>
      </c>
      <c r="B2" s="9" t="str">
        <f t="shared" ref="B2:B27" si="0">IF(LEFT($A2,9)="تم استلام",MID($A2,16,FIND(" ",$A2,16)-16),"")</f>
        <v/>
      </c>
      <c r="C2" s="9" t="str">
        <f>IF(LEFT($A2,8)="تم تحويل",MID($A2,10,FIND(" ",$A2,10)-10),"")</f>
        <v>250.0</v>
      </c>
      <c r="D2" s="9" t="str">
        <f>IFERROR(IF(LEFT($A2,8)="تم تحويل",MID($A2,FIND("لرقم ",$A2,1)+5,FIND(" ",$A2,FIND("لرقم ",$A2,1)+5)-(FIND("لرقم ",$A2,1)+6)),MID($A2,FIND("من رقم ",$A2,1)+7,FIND(" ",$A2,FIND("من رقم ",$A2,1)+7)-(FIND("من رقم ",$A2,1)+8))),"")</f>
        <v>01008477411</v>
      </c>
      <c r="E2" s="10" t="str">
        <f>IFERROR(MID($A2,FIND("رصيد محفظتك الحالي",$A2,1)+18,FIND(" ",$A2,FIND("رصيد محفظتك الحالي",$A2,1)+19)-(FIND("رصيد محفظتك الحالي",$A2,1)+19)),"")</f>
        <v>4619.96</v>
      </c>
      <c r="F2" s="10"/>
    </row>
    <row r="3" spans="1:6" ht="24.75" customHeight="1" x14ac:dyDescent="0.2">
      <c r="A3" s="11" t="s">
        <v>1</v>
      </c>
      <c r="B3" s="9" t="str">
        <f t="shared" si="0"/>
        <v/>
      </c>
      <c r="C3" s="9" t="str">
        <f t="shared" ref="C3:C27" si="1">IF(LEFT($A3,8)="تم تحويل",MID($A3,10,FIND(" ",$A3,10)-10),"")</f>
        <v>2500.0</v>
      </c>
      <c r="D3" s="9" t="str">
        <f t="shared" ref="D3:D27" si="2">IFERROR(IF(LEFT($A3,8)="تم تحويل",MID($A3,FIND("لرقم ",$A3,1)+5,FIND(" ",$A3,FIND("لرقم ",$A3,1)+5)-(FIND("لرقم ",$A3,1)+6)),MID($A3,FIND("من رقم ",$A3,1)+7,FIND(" ",$A3,FIND("من رقم ",$A3,1)+7)-(FIND("من رقم ",$A3,1)+8))),"")</f>
        <v>01018541989</v>
      </c>
      <c r="E3" s="10" t="str">
        <f t="shared" ref="E3:E27" si="3">IFERROR(MID($A3,FIND("رصيد محفظتك الحالي",$A3,1)+18,FIND(" ",$A3,FIND("رصيد محفظتك الحالي",$A3,1)+19)-(FIND("رصيد محفظتك الحالي",$A3,1)+19)),"")</f>
        <v>4951.96</v>
      </c>
      <c r="F3" s="10"/>
    </row>
    <row r="4" spans="1:6" ht="24.75" customHeight="1" x14ac:dyDescent="0.2">
      <c r="A4" s="11" t="s">
        <v>2</v>
      </c>
      <c r="B4" s="9" t="str">
        <f t="shared" si="0"/>
        <v/>
      </c>
      <c r="C4" s="9" t="str">
        <f t="shared" si="1"/>
        <v>50.0</v>
      </c>
      <c r="D4" s="9" t="str">
        <f t="shared" si="2"/>
        <v>01286134600</v>
      </c>
      <c r="E4" s="10" t="str">
        <f t="shared" si="3"/>
        <v>7462.96</v>
      </c>
      <c r="F4" s="10"/>
    </row>
    <row r="5" spans="1:6" ht="24.75" customHeight="1" x14ac:dyDescent="0.2">
      <c r="A5" s="11" t="s">
        <v>6</v>
      </c>
      <c r="B5" s="9" t="str">
        <f t="shared" si="0"/>
        <v>3000.0</v>
      </c>
      <c r="C5" s="9" t="str">
        <f t="shared" si="1"/>
        <v/>
      </c>
      <c r="D5" s="9" t="str">
        <f t="shared" si="2"/>
        <v>01003562080</v>
      </c>
      <c r="E5" s="10" t="str">
        <f t="shared" si="3"/>
        <v/>
      </c>
      <c r="F5" s="10"/>
    </row>
    <row r="6" spans="1:6" x14ac:dyDescent="0.2">
      <c r="A6" s="11" t="s">
        <v>9</v>
      </c>
      <c r="B6" s="9" t="str">
        <f t="shared" si="0"/>
        <v/>
      </c>
      <c r="C6" s="9" t="str">
        <f t="shared" si="1"/>
        <v>2900.0</v>
      </c>
      <c r="D6" s="9" t="str">
        <f t="shared" si="2"/>
        <v>01018541989</v>
      </c>
      <c r="E6" s="10" t="str">
        <f t="shared" si="3"/>
        <v>4951.96</v>
      </c>
      <c r="F6" s="10"/>
    </row>
    <row r="7" spans="1:6" x14ac:dyDescent="0.2">
      <c r="A7" s="11" t="s">
        <v>10</v>
      </c>
      <c r="B7" s="9" t="str">
        <f t="shared" si="0"/>
        <v>4000.0</v>
      </c>
      <c r="C7" s="9" t="str">
        <f t="shared" si="1"/>
        <v/>
      </c>
      <c r="D7" s="9" t="str">
        <f t="shared" si="2"/>
        <v>01003562080</v>
      </c>
      <c r="E7" s="10" t="str">
        <f t="shared" si="3"/>
        <v/>
      </c>
      <c r="F7" s="10"/>
    </row>
    <row r="8" spans="1:6" x14ac:dyDescent="0.2">
      <c r="A8" s="2"/>
      <c r="B8" s="9" t="str">
        <f t="shared" si="0"/>
        <v/>
      </c>
      <c r="C8" s="9" t="str">
        <f t="shared" si="1"/>
        <v/>
      </c>
      <c r="D8" s="9" t="str">
        <f t="shared" si="2"/>
        <v/>
      </c>
      <c r="E8" s="10" t="str">
        <f t="shared" si="3"/>
        <v/>
      </c>
      <c r="F8" s="10"/>
    </row>
    <row r="9" spans="1:6" x14ac:dyDescent="0.2">
      <c r="A9" s="2"/>
      <c r="B9" s="9" t="str">
        <f t="shared" si="0"/>
        <v/>
      </c>
      <c r="C9" s="9" t="str">
        <f t="shared" si="1"/>
        <v/>
      </c>
      <c r="D9" s="9" t="str">
        <f t="shared" si="2"/>
        <v/>
      </c>
      <c r="E9" s="10" t="str">
        <f t="shared" si="3"/>
        <v/>
      </c>
      <c r="F9" s="10"/>
    </row>
    <row r="10" spans="1:6" x14ac:dyDescent="0.2">
      <c r="A10" s="2"/>
      <c r="B10" s="9" t="str">
        <f t="shared" si="0"/>
        <v/>
      </c>
      <c r="C10" s="9" t="str">
        <f t="shared" si="1"/>
        <v/>
      </c>
      <c r="D10" s="9" t="str">
        <f t="shared" si="2"/>
        <v/>
      </c>
      <c r="E10" s="10" t="str">
        <f t="shared" si="3"/>
        <v/>
      </c>
      <c r="F10" s="10"/>
    </row>
    <row r="11" spans="1:6" x14ac:dyDescent="0.2">
      <c r="A11" s="2"/>
      <c r="B11" s="9" t="str">
        <f t="shared" si="0"/>
        <v/>
      </c>
      <c r="C11" s="9" t="str">
        <f t="shared" si="1"/>
        <v/>
      </c>
      <c r="D11" s="9" t="str">
        <f t="shared" si="2"/>
        <v/>
      </c>
      <c r="E11" s="10" t="str">
        <f t="shared" si="3"/>
        <v/>
      </c>
      <c r="F11" s="10"/>
    </row>
    <row r="12" spans="1:6" x14ac:dyDescent="0.2">
      <c r="A12" s="2"/>
      <c r="B12" s="9" t="str">
        <f t="shared" si="0"/>
        <v/>
      </c>
      <c r="C12" s="9" t="str">
        <f t="shared" si="1"/>
        <v/>
      </c>
      <c r="D12" s="9" t="str">
        <f t="shared" si="2"/>
        <v/>
      </c>
      <c r="E12" s="10" t="str">
        <f t="shared" si="3"/>
        <v/>
      </c>
      <c r="F12" s="10"/>
    </row>
    <row r="13" spans="1:6" x14ac:dyDescent="0.2">
      <c r="A13" s="2"/>
      <c r="B13" s="9" t="str">
        <f t="shared" si="0"/>
        <v/>
      </c>
      <c r="C13" s="9" t="str">
        <f t="shared" si="1"/>
        <v/>
      </c>
      <c r="D13" s="9" t="str">
        <f t="shared" si="2"/>
        <v/>
      </c>
      <c r="E13" s="10" t="str">
        <f t="shared" si="3"/>
        <v/>
      </c>
      <c r="F13" s="10"/>
    </row>
    <row r="14" spans="1:6" x14ac:dyDescent="0.2">
      <c r="A14" s="2"/>
      <c r="B14" s="9" t="str">
        <f t="shared" si="0"/>
        <v/>
      </c>
      <c r="C14" s="9" t="str">
        <f t="shared" si="1"/>
        <v/>
      </c>
      <c r="D14" s="9" t="str">
        <f t="shared" si="2"/>
        <v/>
      </c>
      <c r="E14" s="10" t="str">
        <f t="shared" si="3"/>
        <v/>
      </c>
      <c r="F14" s="10"/>
    </row>
    <row r="15" spans="1:6" x14ac:dyDescent="0.2">
      <c r="A15" s="2"/>
      <c r="B15" s="9" t="str">
        <f t="shared" si="0"/>
        <v/>
      </c>
      <c r="C15" s="9" t="str">
        <f t="shared" si="1"/>
        <v/>
      </c>
      <c r="D15" s="9" t="str">
        <f t="shared" si="2"/>
        <v/>
      </c>
      <c r="E15" s="10" t="str">
        <f t="shared" si="3"/>
        <v/>
      </c>
      <c r="F15" s="10"/>
    </row>
    <row r="16" spans="1:6" x14ac:dyDescent="0.2">
      <c r="A16" s="2"/>
      <c r="B16" s="9" t="str">
        <f t="shared" si="0"/>
        <v/>
      </c>
      <c r="C16" s="9" t="str">
        <f t="shared" si="1"/>
        <v/>
      </c>
      <c r="D16" s="9" t="str">
        <f t="shared" si="2"/>
        <v/>
      </c>
      <c r="E16" s="10" t="str">
        <f t="shared" si="3"/>
        <v/>
      </c>
      <c r="F16" s="10"/>
    </row>
    <row r="17" spans="1:6" x14ac:dyDescent="0.2">
      <c r="A17" s="2"/>
      <c r="B17" s="9" t="str">
        <f t="shared" si="0"/>
        <v/>
      </c>
      <c r="C17" s="9" t="str">
        <f t="shared" si="1"/>
        <v/>
      </c>
      <c r="D17" s="9" t="str">
        <f t="shared" si="2"/>
        <v/>
      </c>
      <c r="E17" s="10" t="str">
        <f t="shared" si="3"/>
        <v/>
      </c>
      <c r="F17" s="10"/>
    </row>
    <row r="18" spans="1:6" x14ac:dyDescent="0.2">
      <c r="A18" s="2"/>
      <c r="B18" s="9" t="str">
        <f t="shared" si="0"/>
        <v/>
      </c>
      <c r="C18" s="9" t="str">
        <f t="shared" si="1"/>
        <v/>
      </c>
      <c r="D18" s="9" t="str">
        <f t="shared" si="2"/>
        <v/>
      </c>
      <c r="E18" s="10" t="str">
        <f t="shared" si="3"/>
        <v/>
      </c>
      <c r="F18" s="10"/>
    </row>
    <row r="19" spans="1:6" x14ac:dyDescent="0.2">
      <c r="A19" s="2"/>
      <c r="B19" s="9" t="str">
        <f t="shared" si="0"/>
        <v/>
      </c>
      <c r="C19" s="9" t="str">
        <f t="shared" si="1"/>
        <v/>
      </c>
      <c r="D19" s="9" t="str">
        <f t="shared" si="2"/>
        <v/>
      </c>
      <c r="E19" s="10" t="str">
        <f t="shared" si="3"/>
        <v/>
      </c>
      <c r="F19" s="10"/>
    </row>
    <row r="20" spans="1:6" x14ac:dyDescent="0.2">
      <c r="A20" s="2"/>
      <c r="B20" s="9" t="str">
        <f t="shared" si="0"/>
        <v/>
      </c>
      <c r="C20" s="9" t="str">
        <f t="shared" si="1"/>
        <v/>
      </c>
      <c r="D20" s="9" t="str">
        <f t="shared" si="2"/>
        <v/>
      </c>
      <c r="E20" s="10" t="str">
        <f t="shared" si="3"/>
        <v/>
      </c>
      <c r="F20" s="10"/>
    </row>
    <row r="21" spans="1:6" x14ac:dyDescent="0.2">
      <c r="A21" s="2"/>
      <c r="B21" s="9" t="str">
        <f t="shared" si="0"/>
        <v/>
      </c>
      <c r="C21" s="9" t="str">
        <f t="shared" si="1"/>
        <v/>
      </c>
      <c r="D21" s="9" t="str">
        <f t="shared" si="2"/>
        <v/>
      </c>
      <c r="E21" s="10" t="str">
        <f t="shared" si="3"/>
        <v/>
      </c>
      <c r="F21" s="10"/>
    </row>
    <row r="22" spans="1:6" x14ac:dyDescent="0.2">
      <c r="A22" s="2"/>
      <c r="B22" s="9" t="str">
        <f t="shared" si="0"/>
        <v/>
      </c>
      <c r="C22" s="9" t="str">
        <f t="shared" si="1"/>
        <v/>
      </c>
      <c r="D22" s="9" t="str">
        <f t="shared" si="2"/>
        <v/>
      </c>
      <c r="E22" s="10" t="str">
        <f t="shared" si="3"/>
        <v/>
      </c>
      <c r="F22" s="10"/>
    </row>
    <row r="23" spans="1:6" x14ac:dyDescent="0.2">
      <c r="A23" s="2"/>
      <c r="B23" s="9" t="str">
        <f t="shared" si="0"/>
        <v/>
      </c>
      <c r="C23" s="9" t="str">
        <f t="shared" si="1"/>
        <v/>
      </c>
      <c r="D23" s="9" t="str">
        <f t="shared" si="2"/>
        <v/>
      </c>
      <c r="E23" s="10" t="str">
        <f t="shared" si="3"/>
        <v/>
      </c>
      <c r="F23" s="10"/>
    </row>
    <row r="24" spans="1:6" x14ac:dyDescent="0.2">
      <c r="A24" s="2"/>
      <c r="B24" s="9" t="str">
        <f t="shared" si="0"/>
        <v/>
      </c>
      <c r="C24" s="9" t="str">
        <f t="shared" si="1"/>
        <v/>
      </c>
      <c r="D24" s="9" t="str">
        <f t="shared" si="2"/>
        <v/>
      </c>
      <c r="E24" s="10" t="str">
        <f t="shared" si="3"/>
        <v/>
      </c>
      <c r="F24" s="10"/>
    </row>
    <row r="25" spans="1:6" x14ac:dyDescent="0.2">
      <c r="A25" s="2"/>
      <c r="B25" s="9" t="str">
        <f t="shared" si="0"/>
        <v/>
      </c>
      <c r="C25" s="9" t="str">
        <f t="shared" si="1"/>
        <v/>
      </c>
      <c r="D25" s="9" t="str">
        <f t="shared" si="2"/>
        <v/>
      </c>
      <c r="E25" s="10" t="str">
        <f t="shared" si="3"/>
        <v/>
      </c>
      <c r="F25" s="10"/>
    </row>
    <row r="26" spans="1:6" x14ac:dyDescent="0.2">
      <c r="A26" s="2"/>
      <c r="B26" s="9" t="str">
        <f t="shared" si="0"/>
        <v/>
      </c>
      <c r="C26" s="9" t="str">
        <f t="shared" si="1"/>
        <v/>
      </c>
      <c r="D26" s="9" t="str">
        <f t="shared" si="2"/>
        <v/>
      </c>
      <c r="E26" s="10" t="str">
        <f t="shared" si="3"/>
        <v/>
      </c>
      <c r="F26" s="10"/>
    </row>
    <row r="27" spans="1:6" x14ac:dyDescent="0.2">
      <c r="A27" s="2"/>
      <c r="B27" s="9" t="str">
        <f t="shared" si="0"/>
        <v/>
      </c>
      <c r="C27" s="9" t="str">
        <f t="shared" si="1"/>
        <v/>
      </c>
      <c r="D27" s="9" t="str">
        <f t="shared" si="2"/>
        <v/>
      </c>
      <c r="E27" s="10" t="str">
        <f t="shared" si="3"/>
        <v/>
      </c>
      <c r="F27" s="10"/>
    </row>
    <row r="28" spans="1:6" ht="18.75" thickBot="1" x14ac:dyDescent="0.25">
      <c r="A28" s="3"/>
      <c r="B28" s="7"/>
      <c r="C28" s="5"/>
      <c r="D28" s="4"/>
      <c r="E28" s="6"/>
      <c r="F28" s="6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aswany</dc:creator>
  <cp:lastModifiedBy>win7</cp:lastModifiedBy>
  <dcterms:created xsi:type="dcterms:W3CDTF">2023-08-31T08:07:30Z</dcterms:created>
  <dcterms:modified xsi:type="dcterms:W3CDTF">2024-05-17T07:47:00Z</dcterms:modified>
</cp:coreProperties>
</file>