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hamed.Ashraf\Desktop\"/>
    </mc:Choice>
  </mc:AlternateContent>
  <xr:revisionPtr revIDLastSave="0" documentId="13_ncr:1_{A6B418B5-D881-4003-91A1-EE664EC33805}" xr6:coauthVersionLast="47" xr6:coauthVersionMax="47" xr10:uidLastSave="{00000000-0000-0000-0000-000000000000}"/>
  <bookViews>
    <workbookView xWindow="-120" yWindow="-120" windowWidth="29040" windowHeight="15840" activeTab="1" xr2:uid="{267B9F13-A19E-43A8-8B9C-EAA96687F733}"/>
  </bookViews>
  <sheets>
    <sheet name="Sheet1" sheetId="2" r:id="rId1"/>
    <sheet name="التقرير" sheetId="4" r:id="rId2"/>
  </sheets>
  <definedNames>
    <definedName name="_xlnm._FilterDatabase" localSheetId="0" hidden="1">Sheet1!$A$3:$H$44</definedName>
    <definedName name="myrange" localSheetId="0">#REF!</definedName>
    <definedName name="myran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4" l="1"/>
  <c r="D4" i="4"/>
  <c r="D5" i="4"/>
  <c r="D6" i="4"/>
  <c r="D7" i="4"/>
  <c r="D8" i="4"/>
  <c r="D9" i="4"/>
  <c r="D10" i="4"/>
  <c r="D11" i="4"/>
  <c r="D12" i="4"/>
  <c r="E44" i="2" l="1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G2" i="2"/>
</calcChain>
</file>

<file path=xl/sharedStrings.xml><?xml version="1.0" encoding="utf-8"?>
<sst xmlns="http://schemas.openxmlformats.org/spreadsheetml/2006/main" count="110" uniqueCount="23">
  <si>
    <t>كود الموظف</t>
  </si>
  <si>
    <t>إسم الموظف</t>
  </si>
  <si>
    <t>القسم</t>
  </si>
  <si>
    <t>التاريخ</t>
  </si>
  <si>
    <t>ملاحظات</t>
  </si>
  <si>
    <t>اليوم</t>
  </si>
  <si>
    <t>شهر</t>
  </si>
  <si>
    <t/>
  </si>
  <si>
    <t>محمد1</t>
  </si>
  <si>
    <t>محمد2</t>
  </si>
  <si>
    <t>محمد3</t>
  </si>
  <si>
    <t>محمد4</t>
  </si>
  <si>
    <t>محمد5</t>
  </si>
  <si>
    <t>محمد6</t>
  </si>
  <si>
    <t>محمد7</t>
  </si>
  <si>
    <t>محمد8</t>
  </si>
  <si>
    <t>محمد9</t>
  </si>
  <si>
    <t>محمد10</t>
  </si>
  <si>
    <t>الإدارة</t>
  </si>
  <si>
    <t>سلف الموظفين</t>
  </si>
  <si>
    <t>ملاحظات تاريخ السلف</t>
  </si>
  <si>
    <t>مبلغ السلفة</t>
  </si>
  <si>
    <t>إجمالي السلف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</si>
</sst>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_-* #,##0.00\-;_-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43" fontId="0" fillId="0" borderId="0" xfId="1" applyFont="1"/>
  </cellXfs>
  <cellStyles count="3">
    <cellStyle name="Comma" xfId="1" builtinId="3"/>
    <cellStyle name="Comma 2" xfId="2" xr:uid="{338AE68A-CA59-4364-9676-2E05FC4B54C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15DDD-DB3F-4702-B32F-A70969768B3A}">
  <sheetPr codeName="Sheet16"/>
  <dimension ref="A1:H44"/>
  <sheetViews>
    <sheetView rightToLeft="1" zoomScaleNormal="100" workbookViewId="0">
      <selection activeCell="C11" sqref="C11"/>
    </sheetView>
  </sheetViews>
  <sheetFormatPr defaultRowHeight="15" x14ac:dyDescent="0.25"/>
  <cols>
    <col min="1" max="1" width="7.140625" style="3" bestFit="1" customWidth="1"/>
    <col min="2" max="2" width="28.42578125" bestFit="1" customWidth="1"/>
    <col min="3" max="3" width="12.42578125" bestFit="1" customWidth="1"/>
    <col min="4" max="4" width="13" style="4" customWidth="1"/>
    <col min="5" max="5" width="7.28515625" customWidth="1"/>
    <col min="6" max="6" width="4.7109375" style="8" customWidth="1"/>
    <col min="7" max="7" width="8" style="8" customWidth="1"/>
    <col min="8" max="8" width="46.28515625" customWidth="1"/>
  </cols>
  <sheetData>
    <row r="1" spans="1:8" s="5" customFormat="1" ht="18.75" customHeight="1" x14ac:dyDescent="0.25">
      <c r="B1" s="6" t="s">
        <v>19</v>
      </c>
      <c r="D1" s="7"/>
    </row>
    <row r="2" spans="1:8" s="5" customFormat="1" ht="18.75" customHeight="1" x14ac:dyDescent="0.25">
      <c r="D2" s="7"/>
      <c r="G2" s="5">
        <f>SUBTOTAL(9,G4:G82059)</f>
        <v>21210</v>
      </c>
    </row>
    <row r="3" spans="1:8" s="1" customFormat="1" ht="35.25" customHeight="1" x14ac:dyDescent="0.25">
      <c r="A3" s="1" t="s">
        <v>0</v>
      </c>
      <c r="B3" s="1" t="s">
        <v>1</v>
      </c>
      <c r="C3" s="1" t="s">
        <v>2</v>
      </c>
      <c r="D3" s="2" t="s">
        <v>3</v>
      </c>
      <c r="E3" s="1" t="s">
        <v>5</v>
      </c>
      <c r="F3" s="1" t="s">
        <v>6</v>
      </c>
      <c r="G3" s="1" t="s">
        <v>21</v>
      </c>
      <c r="H3" s="1" t="s">
        <v>4</v>
      </c>
    </row>
    <row r="4" spans="1:8" x14ac:dyDescent="0.25">
      <c r="A4" s="3">
        <v>212</v>
      </c>
      <c r="B4" t="s">
        <v>8</v>
      </c>
      <c r="C4" t="s">
        <v>18</v>
      </c>
      <c r="D4" s="4">
        <v>45286</v>
      </c>
      <c r="E4" t="str">
        <f t="shared" ref="E4:E44" si="0">IF(D4&lt;&gt;"",CHOOSE(WEEKDAY(D4),"الاحد","الاثنين","الثلاثاء","الاربعاء","الخميس","الجمعة","السبت"),"")</f>
        <v>الثلاثاء</v>
      </c>
      <c r="F4" s="8">
        <v>1</v>
      </c>
      <c r="G4" s="8">
        <v>1000</v>
      </c>
    </row>
    <row r="5" spans="1:8" x14ac:dyDescent="0.25">
      <c r="A5" s="3">
        <v>213</v>
      </c>
      <c r="B5" t="s">
        <v>9</v>
      </c>
      <c r="C5" t="s">
        <v>18</v>
      </c>
      <c r="D5" s="4">
        <v>45286</v>
      </c>
      <c r="E5" t="str">
        <f t="shared" si="0"/>
        <v>الثلاثاء</v>
      </c>
      <c r="F5" s="8">
        <v>1</v>
      </c>
      <c r="G5" s="8">
        <v>1001</v>
      </c>
    </row>
    <row r="6" spans="1:8" x14ac:dyDescent="0.25">
      <c r="A6" s="3">
        <v>214</v>
      </c>
      <c r="B6" t="s">
        <v>10</v>
      </c>
      <c r="C6" t="s">
        <v>18</v>
      </c>
      <c r="D6" s="4">
        <v>45286</v>
      </c>
      <c r="E6" t="str">
        <f t="shared" si="0"/>
        <v>الثلاثاء</v>
      </c>
      <c r="F6" s="8">
        <v>1</v>
      </c>
      <c r="G6" s="8">
        <v>1002</v>
      </c>
    </row>
    <row r="7" spans="1:8" x14ac:dyDescent="0.25">
      <c r="A7" s="3">
        <v>215</v>
      </c>
      <c r="B7" t="s">
        <v>11</v>
      </c>
      <c r="C7" t="s">
        <v>18</v>
      </c>
      <c r="D7" s="4">
        <v>45309</v>
      </c>
      <c r="E7" t="str">
        <f t="shared" si="0"/>
        <v>الخميس</v>
      </c>
      <c r="F7" s="8">
        <v>1</v>
      </c>
      <c r="G7" s="8">
        <v>1003</v>
      </c>
    </row>
    <row r="8" spans="1:8" x14ac:dyDescent="0.25">
      <c r="A8" s="3">
        <v>216</v>
      </c>
      <c r="B8" t="s">
        <v>12</v>
      </c>
      <c r="C8" t="s">
        <v>18</v>
      </c>
      <c r="D8" s="4">
        <v>45311</v>
      </c>
      <c r="E8" t="str">
        <f t="shared" si="0"/>
        <v>السبت</v>
      </c>
      <c r="F8" s="8">
        <v>1</v>
      </c>
      <c r="G8" s="8">
        <v>1004</v>
      </c>
    </row>
    <row r="9" spans="1:8" x14ac:dyDescent="0.25">
      <c r="A9" s="3">
        <v>217</v>
      </c>
      <c r="B9" t="s">
        <v>13</v>
      </c>
      <c r="C9" t="s">
        <v>18</v>
      </c>
      <c r="D9" s="4">
        <v>45321</v>
      </c>
      <c r="E9" t="str">
        <f t="shared" si="0"/>
        <v>الثلاثاء</v>
      </c>
      <c r="F9" s="8">
        <v>2</v>
      </c>
      <c r="G9" s="8">
        <v>1005</v>
      </c>
    </row>
    <row r="10" spans="1:8" x14ac:dyDescent="0.25">
      <c r="A10" s="3">
        <v>218</v>
      </c>
      <c r="B10" t="s">
        <v>14</v>
      </c>
      <c r="C10" t="s">
        <v>18</v>
      </c>
      <c r="D10" s="4">
        <v>45341</v>
      </c>
      <c r="E10" t="str">
        <f t="shared" si="0"/>
        <v>الاثنين</v>
      </c>
      <c r="F10" s="8">
        <v>2</v>
      </c>
      <c r="G10" s="8">
        <v>1006</v>
      </c>
    </row>
    <row r="11" spans="1:8" x14ac:dyDescent="0.25">
      <c r="A11" s="3">
        <v>219</v>
      </c>
      <c r="B11" t="s">
        <v>15</v>
      </c>
      <c r="C11" t="s">
        <v>18</v>
      </c>
      <c r="D11" s="4">
        <v>45351</v>
      </c>
      <c r="E11" t="str">
        <f t="shared" si="0"/>
        <v>الخميس</v>
      </c>
      <c r="F11" s="8">
        <v>3</v>
      </c>
      <c r="G11" s="8">
        <v>1007</v>
      </c>
    </row>
    <row r="12" spans="1:8" x14ac:dyDescent="0.25">
      <c r="A12" s="3">
        <v>220</v>
      </c>
      <c r="B12" t="s">
        <v>16</v>
      </c>
      <c r="C12" t="s">
        <v>18</v>
      </c>
      <c r="D12" s="4">
        <v>45353</v>
      </c>
      <c r="E12" t="str">
        <f t="shared" si="0"/>
        <v>السبت</v>
      </c>
      <c r="F12" s="8">
        <v>3</v>
      </c>
      <c r="G12" s="8">
        <v>1008</v>
      </c>
    </row>
    <row r="13" spans="1:8" x14ac:dyDescent="0.25">
      <c r="A13" s="3">
        <v>221</v>
      </c>
      <c r="B13" t="s">
        <v>17</v>
      </c>
      <c r="C13" t="s">
        <v>18</v>
      </c>
      <c r="D13" s="4">
        <v>45356</v>
      </c>
      <c r="E13" t="str">
        <f t="shared" si="0"/>
        <v>الثلاثاء</v>
      </c>
      <c r="F13" s="8">
        <v>3</v>
      </c>
      <c r="G13" s="8">
        <v>1009</v>
      </c>
    </row>
    <row r="14" spans="1:8" x14ac:dyDescent="0.25">
      <c r="A14" s="3">
        <v>212</v>
      </c>
      <c r="B14" t="s">
        <v>8</v>
      </c>
      <c r="C14" t="s">
        <v>18</v>
      </c>
      <c r="D14" s="4">
        <v>45356</v>
      </c>
      <c r="E14" t="str">
        <f t="shared" si="0"/>
        <v>الثلاثاء</v>
      </c>
      <c r="F14" s="8">
        <v>3</v>
      </c>
      <c r="G14" s="8">
        <v>1010</v>
      </c>
    </row>
    <row r="15" spans="1:8" x14ac:dyDescent="0.25">
      <c r="A15" s="3">
        <v>213</v>
      </c>
      <c r="B15" t="s">
        <v>9</v>
      </c>
      <c r="C15" t="s">
        <v>18</v>
      </c>
      <c r="D15" s="4">
        <v>45371</v>
      </c>
      <c r="E15" t="str">
        <f t="shared" si="0"/>
        <v>الاربعاء</v>
      </c>
      <c r="F15" s="8">
        <v>3</v>
      </c>
      <c r="G15" s="8">
        <v>1011</v>
      </c>
    </row>
    <row r="16" spans="1:8" x14ac:dyDescent="0.25">
      <c r="A16" s="3">
        <v>214</v>
      </c>
      <c r="B16" t="s">
        <v>10</v>
      </c>
      <c r="C16" t="s">
        <v>18</v>
      </c>
      <c r="D16" s="4">
        <v>45378</v>
      </c>
      <c r="E16" t="str">
        <f t="shared" si="0"/>
        <v>الاربعاء</v>
      </c>
      <c r="F16" s="8">
        <v>4</v>
      </c>
      <c r="G16" s="8">
        <v>1012</v>
      </c>
    </row>
    <row r="17" spans="1:7" x14ac:dyDescent="0.25">
      <c r="A17" s="3">
        <v>215</v>
      </c>
      <c r="B17" t="s">
        <v>11</v>
      </c>
      <c r="C17" t="s">
        <v>18</v>
      </c>
      <c r="D17" s="4">
        <v>45378</v>
      </c>
      <c r="E17" t="str">
        <f t="shared" si="0"/>
        <v>الاربعاء</v>
      </c>
      <c r="F17" s="8">
        <v>4</v>
      </c>
      <c r="G17" s="8">
        <v>1013</v>
      </c>
    </row>
    <row r="18" spans="1:7" x14ac:dyDescent="0.25">
      <c r="A18" s="3">
        <v>216</v>
      </c>
      <c r="B18" t="s">
        <v>12</v>
      </c>
      <c r="C18" t="s">
        <v>18</v>
      </c>
      <c r="D18" s="4">
        <v>45399</v>
      </c>
      <c r="E18" t="str">
        <f t="shared" si="0"/>
        <v>الاربعاء</v>
      </c>
      <c r="F18" s="8">
        <v>4</v>
      </c>
      <c r="G18" s="8">
        <v>1014</v>
      </c>
    </row>
    <row r="19" spans="1:7" x14ac:dyDescent="0.25">
      <c r="A19" s="3">
        <v>217</v>
      </c>
      <c r="B19" t="s">
        <v>13</v>
      </c>
      <c r="C19" t="s">
        <v>18</v>
      </c>
      <c r="D19" s="4">
        <v>45402</v>
      </c>
      <c r="E19" t="str">
        <f t="shared" si="0"/>
        <v>السبت</v>
      </c>
      <c r="F19" s="8">
        <v>4</v>
      </c>
      <c r="G19" s="8">
        <v>1015</v>
      </c>
    </row>
    <row r="20" spans="1:7" x14ac:dyDescent="0.25">
      <c r="A20" s="3">
        <v>218</v>
      </c>
      <c r="B20" t="s">
        <v>14</v>
      </c>
      <c r="C20" t="s">
        <v>18</v>
      </c>
      <c r="D20" s="4">
        <v>45411</v>
      </c>
      <c r="E20" t="str">
        <f t="shared" si="0"/>
        <v>الاثنين</v>
      </c>
      <c r="F20" s="8">
        <v>4</v>
      </c>
      <c r="G20" s="8">
        <v>1016</v>
      </c>
    </row>
    <row r="21" spans="1:7" x14ac:dyDescent="0.25">
      <c r="A21" s="3">
        <v>219</v>
      </c>
      <c r="B21" t="s">
        <v>15</v>
      </c>
      <c r="C21" t="s">
        <v>18</v>
      </c>
      <c r="D21" s="4">
        <v>45430</v>
      </c>
      <c r="E21" t="str">
        <f t="shared" si="0"/>
        <v>السبت</v>
      </c>
      <c r="F21" s="8">
        <v>5</v>
      </c>
      <c r="G21" s="8">
        <v>1017</v>
      </c>
    </row>
    <row r="22" spans="1:7" x14ac:dyDescent="0.25">
      <c r="A22" s="3">
        <v>220</v>
      </c>
      <c r="B22" t="s">
        <v>16</v>
      </c>
      <c r="C22" t="s">
        <v>18</v>
      </c>
      <c r="D22" s="4">
        <v>45438</v>
      </c>
      <c r="E22" t="str">
        <f t="shared" si="0"/>
        <v>الاحد</v>
      </c>
      <c r="F22" s="8">
        <v>5</v>
      </c>
      <c r="G22" s="8">
        <v>1018</v>
      </c>
    </row>
    <row r="23" spans="1:7" x14ac:dyDescent="0.25">
      <c r="A23" s="3">
        <v>221</v>
      </c>
      <c r="B23" t="s">
        <v>17</v>
      </c>
      <c r="C23" t="s">
        <v>18</v>
      </c>
      <c r="D23" s="4">
        <v>45360</v>
      </c>
      <c r="E23" t="str">
        <f t="shared" si="0"/>
        <v>السبت</v>
      </c>
      <c r="F23" s="8">
        <v>3</v>
      </c>
      <c r="G23" s="8">
        <v>1019</v>
      </c>
    </row>
    <row r="24" spans="1:7" x14ac:dyDescent="0.25">
      <c r="A24" s="3">
        <v>212</v>
      </c>
      <c r="B24" t="s">
        <v>8</v>
      </c>
      <c r="C24" t="s">
        <v>18</v>
      </c>
      <c r="D24" s="4">
        <v>45471</v>
      </c>
      <c r="E24" t="str">
        <f t="shared" si="0"/>
        <v>الجمعة</v>
      </c>
      <c r="F24" s="8">
        <v>1</v>
      </c>
      <c r="G24" s="8">
        <v>1020</v>
      </c>
    </row>
    <row r="25" spans="1:7" x14ac:dyDescent="0.25">
      <c r="B25" t="s">
        <v>7</v>
      </c>
      <c r="C25" t="s">
        <v>7</v>
      </c>
      <c r="E25" t="str">
        <f t="shared" si="0"/>
        <v/>
      </c>
    </row>
    <row r="26" spans="1:7" x14ac:dyDescent="0.25">
      <c r="C26" t="s">
        <v>7</v>
      </c>
      <c r="E26" t="str">
        <f t="shared" si="0"/>
        <v/>
      </c>
    </row>
    <row r="27" spans="1:7" x14ac:dyDescent="0.25">
      <c r="C27" t="s">
        <v>7</v>
      </c>
      <c r="E27" t="str">
        <f t="shared" si="0"/>
        <v/>
      </c>
    </row>
    <row r="28" spans="1:7" x14ac:dyDescent="0.25">
      <c r="C28" t="s">
        <v>7</v>
      </c>
      <c r="E28" t="str">
        <f t="shared" si="0"/>
        <v/>
      </c>
    </row>
    <row r="29" spans="1:7" x14ac:dyDescent="0.25">
      <c r="B29" t="s">
        <v>7</v>
      </c>
      <c r="C29" t="s">
        <v>7</v>
      </c>
      <c r="E29" t="str">
        <f t="shared" si="0"/>
        <v/>
      </c>
    </row>
    <row r="30" spans="1:7" x14ac:dyDescent="0.25">
      <c r="B30" t="s">
        <v>7</v>
      </c>
      <c r="C30" t="s">
        <v>7</v>
      </c>
      <c r="E30" t="str">
        <f t="shared" si="0"/>
        <v/>
      </c>
    </row>
    <row r="31" spans="1:7" x14ac:dyDescent="0.25">
      <c r="B31" t="s">
        <v>7</v>
      </c>
      <c r="C31" t="s">
        <v>7</v>
      </c>
      <c r="E31" t="str">
        <f t="shared" si="0"/>
        <v/>
      </c>
    </row>
    <row r="32" spans="1:7" x14ac:dyDescent="0.25">
      <c r="B32" t="s">
        <v>7</v>
      </c>
      <c r="C32" t="s">
        <v>7</v>
      </c>
      <c r="E32" t="str">
        <f t="shared" si="0"/>
        <v/>
      </c>
    </row>
    <row r="33" spans="2:5" x14ac:dyDescent="0.25">
      <c r="B33" t="s">
        <v>7</v>
      </c>
      <c r="C33" t="s">
        <v>7</v>
      </c>
      <c r="E33" t="str">
        <f t="shared" si="0"/>
        <v/>
      </c>
    </row>
    <row r="34" spans="2:5" x14ac:dyDescent="0.25">
      <c r="B34" t="s">
        <v>7</v>
      </c>
      <c r="C34" t="s">
        <v>7</v>
      </c>
      <c r="E34" t="str">
        <f t="shared" si="0"/>
        <v/>
      </c>
    </row>
    <row r="35" spans="2:5" x14ac:dyDescent="0.25">
      <c r="B35" t="s">
        <v>7</v>
      </c>
      <c r="C35" t="s">
        <v>7</v>
      </c>
      <c r="E35" t="str">
        <f t="shared" si="0"/>
        <v/>
      </c>
    </row>
    <row r="36" spans="2:5" x14ac:dyDescent="0.25">
      <c r="B36" t="s">
        <v>7</v>
      </c>
      <c r="C36" t="s">
        <v>7</v>
      </c>
      <c r="E36" t="str">
        <f t="shared" si="0"/>
        <v/>
      </c>
    </row>
    <row r="37" spans="2:5" x14ac:dyDescent="0.25">
      <c r="B37" t="s">
        <v>7</v>
      </c>
      <c r="C37" t="s">
        <v>7</v>
      </c>
      <c r="E37" t="str">
        <f t="shared" si="0"/>
        <v/>
      </c>
    </row>
    <row r="38" spans="2:5" x14ac:dyDescent="0.25">
      <c r="B38" t="s">
        <v>7</v>
      </c>
      <c r="C38" t="s">
        <v>7</v>
      </c>
      <c r="E38" t="str">
        <f t="shared" si="0"/>
        <v/>
      </c>
    </row>
    <row r="39" spans="2:5" x14ac:dyDescent="0.25">
      <c r="B39" t="s">
        <v>7</v>
      </c>
      <c r="C39" t="s">
        <v>7</v>
      </c>
      <c r="E39" t="str">
        <f t="shared" si="0"/>
        <v/>
      </c>
    </row>
    <row r="40" spans="2:5" x14ac:dyDescent="0.25">
      <c r="B40" t="s">
        <v>7</v>
      </c>
      <c r="C40" t="s">
        <v>7</v>
      </c>
      <c r="E40" t="str">
        <f t="shared" si="0"/>
        <v/>
      </c>
    </row>
    <row r="41" spans="2:5" x14ac:dyDescent="0.25">
      <c r="B41" t="s">
        <v>7</v>
      </c>
      <c r="C41" t="s">
        <v>7</v>
      </c>
      <c r="E41" t="str">
        <f t="shared" si="0"/>
        <v/>
      </c>
    </row>
    <row r="42" spans="2:5" x14ac:dyDescent="0.25">
      <c r="C42" t="s">
        <v>7</v>
      </c>
      <c r="E42" t="str">
        <f t="shared" si="0"/>
        <v/>
      </c>
    </row>
    <row r="43" spans="2:5" x14ac:dyDescent="0.25">
      <c r="C43" t="s">
        <v>7</v>
      </c>
      <c r="E43" t="str">
        <f t="shared" si="0"/>
        <v/>
      </c>
    </row>
    <row r="44" spans="2:5" x14ac:dyDescent="0.25">
      <c r="C44" t="s">
        <v>7</v>
      </c>
      <c r="E44" t="str">
        <f t="shared" si="0"/>
        <v/>
      </c>
    </row>
  </sheetData>
  <autoFilter ref="A3:H44" xr:uid="{00000000-0001-0000-0B00-000000000000}"/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0AB6C-D73F-4A96-9F1B-7B51E31930D2}">
  <dimension ref="A2:E12"/>
  <sheetViews>
    <sheetView rightToLeft="1" tabSelected="1" workbookViewId="0">
      <selection activeCell="E11" sqref="E11"/>
    </sheetView>
  </sheetViews>
  <sheetFormatPr defaultRowHeight="15" x14ac:dyDescent="0.25"/>
  <cols>
    <col min="1" max="1" width="9.28515625" customWidth="1"/>
    <col min="2" max="2" width="23.28515625" bestFit="1" customWidth="1"/>
    <col min="3" max="3" width="13.140625" customWidth="1"/>
    <col min="4" max="4" width="11.7109375" style="9" bestFit="1" customWidth="1"/>
    <col min="5" max="5" width="20" style="4" bestFit="1" customWidth="1"/>
  </cols>
  <sheetData>
    <row r="2" spans="1:5" ht="30" x14ac:dyDescent="0.25">
      <c r="A2" s="1" t="s">
        <v>0</v>
      </c>
      <c r="B2" s="1" t="s">
        <v>1</v>
      </c>
      <c r="C2" s="1" t="s">
        <v>2</v>
      </c>
      <c r="D2" s="1" t="s">
        <v>22</v>
      </c>
      <c r="E2" s="2" t="s">
        <v>20</v>
      </c>
    </row>
    <row r="3" spans="1:5" x14ac:dyDescent="0.25">
      <c r="A3" s="3">
        <v>212</v>
      </c>
      <c r="B3" t="s">
        <v>8</v>
      </c>
      <c r="C3" t="s">
        <v>18</v>
      </c>
      <c r="D3" s="9">
        <f>SUMIF(Sheet1!A4:A24,التقرير!A3,Sheet1!G4:G24)</f>
        <v>3030</v>
      </c>
    </row>
    <row r="4" spans="1:5" x14ac:dyDescent="0.25">
      <c r="A4" s="3">
        <v>213</v>
      </c>
      <c r="B4" t="s">
        <v>9</v>
      </c>
      <c r="C4" t="s">
        <v>18</v>
      </c>
      <c r="D4" s="9">
        <f>SUMIF(Sheet1!A5:A25,التقرير!A4,Sheet1!G5:G25)</f>
        <v>2012</v>
      </c>
    </row>
    <row r="5" spans="1:5" x14ac:dyDescent="0.25">
      <c r="A5" s="3">
        <v>214</v>
      </c>
      <c r="B5" t="s">
        <v>10</v>
      </c>
      <c r="C5" t="s">
        <v>18</v>
      </c>
      <c r="D5" s="9">
        <f>SUMIF(Sheet1!A6:A26,التقرير!A5,Sheet1!G6:G26)</f>
        <v>2014</v>
      </c>
    </row>
    <row r="6" spans="1:5" x14ac:dyDescent="0.25">
      <c r="A6" s="3">
        <v>215</v>
      </c>
      <c r="B6" t="s">
        <v>11</v>
      </c>
      <c r="C6" t="s">
        <v>18</v>
      </c>
      <c r="D6" s="9">
        <f>SUMIF(Sheet1!A7:A27,التقرير!A6,Sheet1!G7:G27)</f>
        <v>2016</v>
      </c>
    </row>
    <row r="7" spans="1:5" x14ac:dyDescent="0.25">
      <c r="A7" s="3">
        <v>216</v>
      </c>
      <c r="B7" t="s">
        <v>12</v>
      </c>
      <c r="C7" t="s">
        <v>18</v>
      </c>
      <c r="D7" s="9">
        <f>SUMIF(Sheet1!A8:A28,التقرير!A7,Sheet1!G8:G28)</f>
        <v>2018</v>
      </c>
    </row>
    <row r="8" spans="1:5" x14ac:dyDescent="0.25">
      <c r="A8" s="3">
        <v>217</v>
      </c>
      <c r="B8" t="s">
        <v>13</v>
      </c>
      <c r="C8" t="s">
        <v>18</v>
      </c>
      <c r="D8" s="9">
        <f>SUMIF(Sheet1!A9:A29,التقرير!A8,Sheet1!G9:G29)</f>
        <v>2020</v>
      </c>
    </row>
    <row r="9" spans="1:5" x14ac:dyDescent="0.25">
      <c r="A9" s="3">
        <v>218</v>
      </c>
      <c r="B9" t="s">
        <v>14</v>
      </c>
      <c r="C9" t="s">
        <v>18</v>
      </c>
      <c r="D9" s="9">
        <f>SUMIF(Sheet1!A10:A30,التقرير!A9,Sheet1!G10:G30)</f>
        <v>2022</v>
      </c>
    </row>
    <row r="10" spans="1:5" x14ac:dyDescent="0.25">
      <c r="A10" s="3">
        <v>219</v>
      </c>
      <c r="B10" t="s">
        <v>15</v>
      </c>
      <c r="C10" t="s">
        <v>18</v>
      </c>
      <c r="D10" s="9">
        <f>SUMIF(Sheet1!A11:A31,التقرير!A10,Sheet1!G11:G31)</f>
        <v>2024</v>
      </c>
    </row>
    <row r="11" spans="1:5" x14ac:dyDescent="0.25">
      <c r="A11" s="3">
        <v>220</v>
      </c>
      <c r="B11" t="s">
        <v>16</v>
      </c>
      <c r="C11" t="s">
        <v>18</v>
      </c>
      <c r="D11" s="9">
        <f>SUMIF(Sheet1!A12:A32,التقرير!A11,Sheet1!G12:G32)</f>
        <v>2026</v>
      </c>
    </row>
    <row r="12" spans="1:5" x14ac:dyDescent="0.25">
      <c r="A12" s="3">
        <v>221</v>
      </c>
      <c r="B12" t="s">
        <v>17</v>
      </c>
      <c r="C12" t="s">
        <v>18</v>
      </c>
      <c r="D12" s="9">
        <f>SUMIF(Sheet1!A13:A33,التقرير!A12,Sheet1!G13:G33)</f>
        <v>2028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التقرير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Obour Accounting</dc:creator>
  <cp:lastModifiedBy>Obour Accounting</cp:lastModifiedBy>
  <dcterms:created xsi:type="dcterms:W3CDTF">2024-05-28T11:02:50Z</dcterms:created>
  <dcterms:modified xsi:type="dcterms:W3CDTF">2024-05-28T13:00:53Z</dcterms:modified>
</cp:coreProperties>
</file>