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فاتورة" sheetId="1" r:id="rId1"/>
  </sheets>
  <externalReferences>
    <externalReference r:id="rId2"/>
  </externalReferences>
  <definedNames>
    <definedName name="_xlnm.Print_Area" localSheetId="0">فاتورة!$A$1:$G$18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  <c r="AQ2" i="1"/>
  <c r="AV2" i="1"/>
  <c r="AM2" i="1"/>
  <c r="AL2" i="1"/>
  <c r="AI2" i="1"/>
  <c r="G5" i="1"/>
  <c r="AW2" i="1"/>
  <c r="AU2" i="1"/>
  <c r="AP2" i="1"/>
  <c r="AO2" i="1"/>
  <c r="AK2" i="1"/>
  <c r="AJ2" i="1"/>
  <c r="AH2" i="1"/>
  <c r="AG2" i="1"/>
  <c r="AF2" i="1"/>
  <c r="AE2" i="1"/>
  <c r="AS2" i="1" l="1"/>
  <c r="AR2" i="1"/>
  <c r="G14" i="1" l="1"/>
  <c r="AN2" i="1"/>
  <c r="G16" i="1" l="1"/>
  <c r="AT2" i="1"/>
</calcChain>
</file>

<file path=xl/sharedStrings.xml><?xml version="1.0" encoding="utf-8"?>
<sst xmlns="http://schemas.openxmlformats.org/spreadsheetml/2006/main" count="51" uniqueCount="39">
  <si>
    <t>رقم العميل</t>
  </si>
  <si>
    <t>رقم الفاتورة</t>
  </si>
  <si>
    <t>التاريخ</t>
  </si>
  <si>
    <t>اليوم</t>
  </si>
  <si>
    <t>اسم العميل</t>
  </si>
  <si>
    <t>فراخ ابيض
 قائم</t>
  </si>
  <si>
    <t>فراخ ابيض
 فارغ</t>
  </si>
  <si>
    <t>فراخ ابيض
 صافى</t>
  </si>
  <si>
    <t>السعر</t>
  </si>
  <si>
    <t>الاجمالى</t>
  </si>
  <si>
    <t>فراخ بلدى
 قائم</t>
  </si>
  <si>
    <t>فراخ بلدى
 فارغ</t>
  </si>
  <si>
    <t>فراخ بلدى
 صافى</t>
  </si>
  <si>
    <t>اجمالى الفاتورة</t>
  </si>
  <si>
    <t>الدفعة</t>
  </si>
  <si>
    <t>الرصيد 
السابق</t>
  </si>
  <si>
    <t>الرصيد 
المتبقى</t>
  </si>
  <si>
    <t xml:space="preserve">فاتورة رقم </t>
  </si>
  <si>
    <t>اسم العميل :</t>
  </si>
  <si>
    <t>البيان</t>
  </si>
  <si>
    <t>الرصيد الحالى</t>
  </si>
  <si>
    <t>دفعة اليوم</t>
  </si>
  <si>
    <t>الرصيد المتبقى</t>
  </si>
  <si>
    <t>الصفا اليكتريك</t>
  </si>
  <si>
    <t>الوحدة</t>
  </si>
  <si>
    <t>سلك 2 م</t>
  </si>
  <si>
    <t>سلك 3 م</t>
  </si>
  <si>
    <t>سلك 4 م</t>
  </si>
  <si>
    <t>سلك 5 م</t>
  </si>
  <si>
    <t>لفة</t>
  </si>
  <si>
    <t>العدد</t>
  </si>
  <si>
    <t xml:space="preserve">اجمالى الفاتورة </t>
  </si>
  <si>
    <t>الرصيــــــــــــد مديونية العميل</t>
  </si>
  <si>
    <t>يقصد به المديونية القديمة على العميل</t>
  </si>
  <si>
    <t>يقصد به اجمالى الفاتورة و المديوينة القديمة</t>
  </si>
  <si>
    <t>يقصد به الدفعة المدفوعة عند استلام البضاعة</t>
  </si>
  <si>
    <t>يقصد به المديونية الجديدة على العميل</t>
  </si>
  <si>
    <t>النوع</t>
  </si>
  <si>
    <t>نحاس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</si>
</sst>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(\ \ 0\ \ \)"/>
    <numFmt numFmtId="165" formatCode="dddd"/>
    <numFmt numFmtId="166" formatCode="0.0"/>
  </numFmts>
  <fonts count="12" x14ac:knownFonts="1">
    <font>
      <sz val="11"/>
      <color theme="1"/>
      <name val="Calibri"/>
      <family val="2"/>
      <charset val="178"/>
      <scheme val="minor"/>
    </font>
    <font>
      <b/>
      <sz val="22"/>
      <color theme="1"/>
      <name val="Calibri Light"/>
      <family val="1"/>
      <scheme val="maj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sz val="14"/>
      <color theme="1"/>
      <name val="Calibri"/>
      <family val="2"/>
      <scheme val="minor"/>
    </font>
    <font>
      <b/>
      <sz val="16"/>
      <color theme="1"/>
      <name val="Calibri Light"/>
      <family val="1"/>
      <scheme val="maj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6" fontId="3" fillId="0" borderId="2" xfId="0" applyNumberFormat="1" applyFont="1" applyBorder="1" applyAlignment="1">
      <alignment horizontal="center" vertical="center" shrinkToFit="1"/>
    </xf>
    <xf numFmtId="165" fontId="3" fillId="0" borderId="2" xfId="0" applyNumberFormat="1" applyFont="1" applyBorder="1" applyAlignment="1">
      <alignment horizontal="center" vertical="center" shrinkToFit="1"/>
    </xf>
    <xf numFmtId="0" fontId="0" fillId="0" borderId="0" xfId="0" applyFill="1"/>
    <xf numFmtId="16" fontId="2" fillId="0" borderId="0" xfId="0" applyNumberFormat="1" applyFont="1" applyFill="1" applyAlignment="1">
      <alignment horizontal="left" vertical="center"/>
    </xf>
    <xf numFmtId="16" fontId="6" fillId="2" borderId="0" xfId="0" applyNumberFormat="1" applyFont="1" applyFill="1" applyAlignment="1" applyProtection="1">
      <alignment horizontal="right" vertical="center"/>
      <protection locked="0"/>
    </xf>
    <xf numFmtId="165" fontId="6" fillId="2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" fontId="0" fillId="0" borderId="0" xfId="0" applyNumberFormat="1" applyFill="1"/>
    <xf numFmtId="0" fontId="7" fillId="0" borderId="6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/>
    </xf>
    <xf numFmtId="166" fontId="8" fillId="0" borderId="7" xfId="0" applyNumberFormat="1" applyFont="1" applyFill="1" applyBorder="1" applyAlignment="1">
      <alignment horizontal="center" vertical="center" shrinkToFit="1"/>
    </xf>
    <xf numFmtId="0" fontId="9" fillId="0" borderId="8" xfId="0" applyFont="1" applyBorder="1"/>
    <xf numFmtId="0" fontId="0" fillId="0" borderId="9" xfId="0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/>
    <xf numFmtId="166" fontId="0" fillId="0" borderId="10" xfId="0" applyNumberFormat="1" applyFill="1" applyBorder="1" applyAlignment="1">
      <alignment shrinkToFit="1"/>
    </xf>
    <xf numFmtId="166" fontId="0" fillId="0" borderId="0" xfId="0" applyNumberFormat="1" applyFill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5;&#1604;&#1603;&#1577;%20&#1575;&#1604;&#1591;&#1610;&#1608;&#15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استعلام فاتورة"/>
      <sheetName val="قاعدة العملاء"/>
      <sheetName val="استعلام يوم"/>
      <sheetName val="فاتورة"/>
      <sheetName val="المزارع"/>
      <sheetName val="سعر البورصة"/>
      <sheetName val="مصروفات"/>
    </sheetNames>
    <definedNames>
      <definedName name="Macro2"/>
    </definedNames>
    <sheetDataSet>
      <sheetData sheetId="0"/>
      <sheetData sheetId="1"/>
      <sheetData sheetId="2">
        <row r="1">
          <cell r="A1" t="str">
            <v>رقم العميل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W24"/>
  <sheetViews>
    <sheetView rightToLeft="1" tabSelected="1" workbookViewId="0">
      <selection activeCell="S7" sqref="S7"/>
    </sheetView>
  </sheetViews>
  <sheetFormatPr defaultRowHeight="15" x14ac:dyDescent="0.25"/>
  <cols>
    <col min="1" max="1" width="3.7109375" customWidth="1"/>
    <col min="2" max="2" width="15.28515625" customWidth="1"/>
    <col min="3" max="4" width="9.85546875" customWidth="1"/>
    <col min="5" max="5" width="11.5703125" customWidth="1"/>
    <col min="6" max="6" width="8.140625" customWidth="1"/>
    <col min="7" max="7" width="11.85546875" customWidth="1"/>
  </cols>
  <sheetData>
    <row r="1" spans="2:49" ht="36.75" customHeight="1" thickBot="1" x14ac:dyDescent="0.3">
      <c r="B1" s="1" t="s">
        <v>23</v>
      </c>
      <c r="C1" s="1"/>
      <c r="D1" s="2"/>
      <c r="E1" s="2"/>
      <c r="F1" s="2"/>
      <c r="G1" s="2"/>
      <c r="H1" s="3"/>
      <c r="I1" s="17"/>
      <c r="J1" s="17"/>
      <c r="K1" s="17"/>
      <c r="L1" s="17"/>
      <c r="AE1" s="4" t="s">
        <v>0</v>
      </c>
      <c r="AF1" s="5" t="s">
        <v>1</v>
      </c>
      <c r="AG1" s="5" t="s">
        <v>2</v>
      </c>
      <c r="AH1" s="5" t="s">
        <v>3</v>
      </c>
      <c r="AI1" s="5" t="s">
        <v>4</v>
      </c>
      <c r="AJ1" s="6" t="s">
        <v>5</v>
      </c>
      <c r="AK1" s="6" t="s">
        <v>6</v>
      </c>
      <c r="AL1" s="6" t="s">
        <v>7</v>
      </c>
      <c r="AM1" s="7" t="s">
        <v>8</v>
      </c>
      <c r="AN1" s="7" t="s">
        <v>9</v>
      </c>
      <c r="AO1" s="8" t="s">
        <v>10</v>
      </c>
      <c r="AP1" s="8" t="s">
        <v>11</v>
      </c>
      <c r="AQ1" s="8" t="s">
        <v>12</v>
      </c>
      <c r="AR1" s="9" t="s">
        <v>8</v>
      </c>
      <c r="AS1" s="9" t="s">
        <v>9</v>
      </c>
      <c r="AT1" s="8" t="s">
        <v>13</v>
      </c>
      <c r="AU1" s="5" t="s">
        <v>14</v>
      </c>
      <c r="AV1" s="10" t="s">
        <v>15</v>
      </c>
      <c r="AW1" s="10" t="s">
        <v>16</v>
      </c>
    </row>
    <row r="2" spans="2:49" ht="27" customHeight="1" x14ac:dyDescent="0.25">
      <c r="B2" s="11" t="s">
        <v>17</v>
      </c>
      <c r="C2" s="11"/>
      <c r="D2" s="11"/>
      <c r="E2" s="12">
        <v>77</v>
      </c>
      <c r="I2" s="17"/>
      <c r="J2" s="17"/>
      <c r="K2" s="17"/>
      <c r="L2" s="17"/>
      <c r="S2" s="13"/>
      <c r="T2" s="13"/>
      <c r="U2" s="13"/>
      <c r="V2" s="13"/>
      <c r="AE2" s="14">
        <f>+K2</f>
        <v>0</v>
      </c>
      <c r="AF2" s="14">
        <f>+E2</f>
        <v>77</v>
      </c>
      <c r="AG2" s="15">
        <f>+C5</f>
        <v>45466</v>
      </c>
      <c r="AH2" s="16">
        <f>+G5</f>
        <v>45466</v>
      </c>
      <c r="AI2" s="14">
        <f>+C6</f>
        <v>0</v>
      </c>
      <c r="AJ2" s="14" t="str">
        <f>+C9</f>
        <v>لفة</v>
      </c>
      <c r="AK2" s="14" t="str">
        <f>+D9</f>
        <v>نحاس</v>
      </c>
      <c r="AL2" s="14">
        <f>+E9</f>
        <v>10</v>
      </c>
      <c r="AM2" s="14">
        <f>+F9</f>
        <v>200</v>
      </c>
      <c r="AN2" s="14">
        <f>+G9</f>
        <v>2000</v>
      </c>
      <c r="AO2" s="14" t="str">
        <f>+C10</f>
        <v>لفة</v>
      </c>
      <c r="AP2" s="14" t="str">
        <f>+D10</f>
        <v>نحاس</v>
      </c>
      <c r="AQ2" s="14">
        <f>+E10</f>
        <v>5</v>
      </c>
      <c r="AR2" s="14">
        <f>+F10</f>
        <v>275</v>
      </c>
      <c r="AS2" s="14">
        <f>+G10</f>
        <v>1375</v>
      </c>
      <c r="AT2" s="14">
        <f>+G14</f>
        <v>6325</v>
      </c>
      <c r="AU2" s="14">
        <f>+G17</f>
        <v>0</v>
      </c>
      <c r="AV2" s="14">
        <f>+G15</f>
        <v>1675</v>
      </c>
      <c r="AW2" s="14">
        <f>+G18</f>
        <v>0</v>
      </c>
    </row>
    <row r="3" spans="2:49" x14ac:dyDescent="0.25"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2:49" ht="15.75" customHeight="1" x14ac:dyDescent="0.25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2:49" ht="29.25" customHeight="1" x14ac:dyDescent="0.25">
      <c r="B5" s="18" t="s">
        <v>2</v>
      </c>
      <c r="C5" s="19">
        <v>45466</v>
      </c>
      <c r="F5" s="18" t="s">
        <v>3</v>
      </c>
      <c r="G5" s="20">
        <f>+C5</f>
        <v>45466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2:49" ht="39" customHeight="1" x14ac:dyDescent="0.25">
      <c r="B6" s="18" t="s">
        <v>18</v>
      </c>
      <c r="C6" s="21"/>
      <c r="D6" s="21"/>
      <c r="E6" s="21"/>
      <c r="F6" s="21"/>
      <c r="G6" s="2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2:49" ht="15.75" customHeight="1" thickBot="1" x14ac:dyDescent="0.3">
      <c r="B7" s="18"/>
      <c r="C7" s="22"/>
      <c r="D7" s="22"/>
      <c r="E7" s="22"/>
      <c r="F7" s="22"/>
      <c r="G7" s="22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2:49" ht="37.5" customHeight="1" thickBot="1" x14ac:dyDescent="0.3">
      <c r="B8" s="23" t="s">
        <v>19</v>
      </c>
      <c r="C8" s="24" t="s">
        <v>24</v>
      </c>
      <c r="D8" s="25" t="s">
        <v>37</v>
      </c>
      <c r="E8" s="26" t="s">
        <v>30</v>
      </c>
      <c r="F8" s="25" t="s">
        <v>8</v>
      </c>
      <c r="G8" s="27" t="s">
        <v>9</v>
      </c>
      <c r="H8" s="17"/>
      <c r="I8" s="17"/>
      <c r="J8" s="17"/>
      <c r="K8" s="17"/>
      <c r="L8" s="17"/>
      <c r="M8" s="2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2:49" ht="35.25" customHeight="1" x14ac:dyDescent="0.25">
      <c r="B9" s="29" t="s">
        <v>25</v>
      </c>
      <c r="C9" s="30" t="s">
        <v>29</v>
      </c>
      <c r="D9" s="30" t="s">
        <v>38</v>
      </c>
      <c r="E9" s="31">
        <v>10</v>
      </c>
      <c r="F9" s="31">
        <v>200</v>
      </c>
      <c r="G9" s="32">
        <f>+F9*E9</f>
        <v>2000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2:49" ht="35.25" customHeight="1" x14ac:dyDescent="0.25">
      <c r="B10" s="29" t="s">
        <v>26</v>
      </c>
      <c r="C10" s="30" t="s">
        <v>29</v>
      </c>
      <c r="D10" s="30" t="s">
        <v>38</v>
      </c>
      <c r="E10" s="31">
        <v>5</v>
      </c>
      <c r="F10" s="31">
        <v>275</v>
      </c>
      <c r="G10" s="32">
        <f t="shared" ref="G10:G12" si="0">+F10*E10</f>
        <v>1375</v>
      </c>
      <c r="H10" s="17"/>
      <c r="I10" s="17"/>
      <c r="J10" s="17"/>
      <c r="K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2:49" ht="35.25" customHeight="1" x14ac:dyDescent="0.25">
      <c r="B11" s="29" t="s">
        <v>27</v>
      </c>
      <c r="C11" s="30" t="s">
        <v>29</v>
      </c>
      <c r="D11" s="30" t="s">
        <v>38</v>
      </c>
      <c r="E11" s="31">
        <v>3</v>
      </c>
      <c r="F11" s="31">
        <v>350</v>
      </c>
      <c r="G11" s="32">
        <f t="shared" si="0"/>
        <v>1050</v>
      </c>
      <c r="H11" s="17"/>
      <c r="I11" s="17"/>
      <c r="J11" s="17"/>
      <c r="K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2:49" ht="35.25" customHeight="1" x14ac:dyDescent="0.25">
      <c r="B12" s="29" t="s">
        <v>28</v>
      </c>
      <c r="C12" s="30" t="s">
        <v>29</v>
      </c>
      <c r="D12" s="30" t="s">
        <v>38</v>
      </c>
      <c r="E12" s="31">
        <v>4</v>
      </c>
      <c r="F12" s="31">
        <v>475</v>
      </c>
      <c r="G12" s="32">
        <f t="shared" si="0"/>
        <v>1900</v>
      </c>
      <c r="H12" s="17"/>
      <c r="I12" s="17"/>
      <c r="J12" s="17"/>
      <c r="K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2:49" ht="19.5" thickBot="1" x14ac:dyDescent="0.35">
      <c r="B13" s="33"/>
      <c r="C13" s="34"/>
      <c r="D13" s="35"/>
      <c r="E13" s="36"/>
      <c r="F13" s="36"/>
      <c r="G13" s="37"/>
      <c r="H13" s="17"/>
      <c r="I13" s="17"/>
      <c r="J13" s="17"/>
      <c r="K13" s="17"/>
      <c r="L13" s="17"/>
      <c r="M13" s="38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2:49" ht="31.5" customHeight="1" thickBot="1" x14ac:dyDescent="0.3">
      <c r="B14" s="39" t="s">
        <v>31</v>
      </c>
      <c r="C14" s="40"/>
      <c r="D14" s="40"/>
      <c r="E14" s="40"/>
      <c r="F14" s="41"/>
      <c r="G14" s="42">
        <f>SUM(G9:G13)</f>
        <v>6325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2:49" ht="29.25" customHeight="1" thickBot="1" x14ac:dyDescent="0.3">
      <c r="B15" s="49" t="s">
        <v>32</v>
      </c>
      <c r="C15" s="50"/>
      <c r="D15" s="50"/>
      <c r="E15" s="50"/>
      <c r="F15" s="51"/>
      <c r="G15" s="32">
        <v>1675</v>
      </c>
      <c r="H15" s="17"/>
      <c r="I15" s="48" t="s">
        <v>33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2:49" ht="31.5" customHeight="1" thickBot="1" x14ac:dyDescent="0.3">
      <c r="B16" s="39" t="s">
        <v>20</v>
      </c>
      <c r="C16" s="40"/>
      <c r="D16" s="40"/>
      <c r="E16" s="40"/>
      <c r="F16" s="41"/>
      <c r="G16" s="42">
        <f>IFERROR(G14+G15,"")</f>
        <v>8000</v>
      </c>
      <c r="H16" s="17"/>
      <c r="I16" s="48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2:30" ht="31.5" customHeight="1" thickBot="1" x14ac:dyDescent="0.3">
      <c r="B17" s="39" t="s">
        <v>21</v>
      </c>
      <c r="C17" s="40"/>
      <c r="D17" s="40"/>
      <c r="E17" s="40"/>
      <c r="F17" s="41"/>
      <c r="G17" s="43"/>
      <c r="H17" s="17"/>
      <c r="I17" s="48" t="s">
        <v>35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2:30" ht="31.5" customHeight="1" thickBot="1" x14ac:dyDescent="0.3">
      <c r="B18" s="44" t="s">
        <v>22</v>
      </c>
      <c r="C18" s="45"/>
      <c r="D18" s="45"/>
      <c r="E18" s="45"/>
      <c r="F18" s="46"/>
      <c r="G18" s="47"/>
      <c r="H18" s="17"/>
      <c r="I18" s="48" t="s">
        <v>36</v>
      </c>
      <c r="J18" s="17"/>
      <c r="K18" s="17"/>
      <c r="L18" s="17"/>
      <c r="M18" s="17"/>
      <c r="N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2:30" x14ac:dyDescent="0.25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2:30" x14ac:dyDescent="0.25"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2:30" x14ac:dyDescent="0.25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2:30" x14ac:dyDescent="0.25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2:30" x14ac:dyDescent="0.25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2:30" x14ac:dyDescent="0.25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</sheetData>
  <mergeCells count="8">
    <mergeCell ref="C6:G6"/>
    <mergeCell ref="B14:F14"/>
    <mergeCell ref="B16:F16"/>
    <mergeCell ref="B17:F17"/>
    <mergeCell ref="B18:F18"/>
    <mergeCell ref="B15:F15"/>
    <mergeCell ref="B1:C1"/>
    <mergeCell ref="B2:D2"/>
  </mergeCells>
  <conditionalFormatting sqref="E9">
    <cfRule type="cellIs" dxfId="2" priority="2" operator="equal">
      <formula>0</formula>
    </cfRule>
  </conditionalFormatting>
  <conditionalFormatting sqref="E10:E12">
    <cfRule type="cellIs" dxfId="1" priority="1" operator="equal">
      <formula>0</formula>
    </cfRule>
  </conditionalFormatting>
  <printOptions horizontalCentered="1"/>
  <pageMargins left="0" right="0" top="0.59055118110236227" bottom="0" header="0.31496062992125984" footer="0.31496062992125984"/>
  <pageSetup paperSize="9" scale="5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فاتورة</vt:lpstr>
      <vt:lpstr>فاتورة!Print_Area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2024-06-24T06:04:22Z</dcterms:created>
  <dcterms:modified xsi:type="dcterms:W3CDTF">2024-06-24T06:53:32Z</dcterms:modified>
</cp:coreProperties>
</file>