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\income\INCOME 2024\JULY 2024\"/>
    </mc:Choice>
  </mc:AlternateContent>
  <xr:revisionPtr revIDLastSave="0" documentId="13_ncr:1_{0DF088FC-297E-49B0-A6AC-209E4DF40DAE}" xr6:coauthVersionLast="47" xr6:coauthVersionMax="47" xr10:uidLastSave="{00000000-0000-0000-0000-000000000000}"/>
  <bookViews>
    <workbookView xWindow="-120" yWindow="-120" windowWidth="29040" windowHeight="15840" xr2:uid="{D389DBCE-9F1E-4804-990C-0FAFE1FA67A5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" l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AE5" i="1" l="1"/>
  <c r="AD5" i="1"/>
  <c r="AC5" i="1"/>
  <c r="AR5" i="1"/>
  <c r="AB5" i="1"/>
  <c r="AQ5" i="1"/>
  <c r="AA5" i="1"/>
  <c r="AP5" i="1"/>
  <c r="AO5" i="1"/>
  <c r="AN5" i="1"/>
  <c r="AM5" i="1"/>
  <c r="AL5" i="1"/>
  <c r="AK5" i="1"/>
  <c r="AJ5" i="1"/>
  <c r="AI5" i="1"/>
  <c r="AH5" i="1"/>
  <c r="AG5" i="1"/>
  <c r="AF5" i="1"/>
</calcChain>
</file>

<file path=xl/sharedStrings.xml><?xml version="1.0" encoding="utf-8"?>
<sst xmlns="http://schemas.openxmlformats.org/spreadsheetml/2006/main" count="25" uniqueCount="25">
  <si>
    <t>Expiration date</t>
  </si>
  <si>
    <t>Start Date</t>
  </si>
  <si>
    <t>Remarks</t>
  </si>
  <si>
    <t>Paid In</t>
  </si>
  <si>
    <t>Entered in</t>
  </si>
  <si>
    <t>Payment</t>
  </si>
  <si>
    <t>Accrued Months</t>
  </si>
  <si>
    <t>CR Accrued Amount</t>
  </si>
  <si>
    <t>Un Earned Months No.</t>
  </si>
  <si>
    <t>Un Earned Amount</t>
  </si>
  <si>
    <t>Validation</t>
  </si>
  <si>
    <t>Air ticket unearned revenue</t>
  </si>
  <si>
    <t>Passenger  no.</t>
  </si>
  <si>
    <t>passenger seat</t>
  </si>
  <si>
    <t>Passenger Name</t>
  </si>
  <si>
    <t>هاني سعيد</t>
  </si>
  <si>
    <t>حماده معلول</t>
  </si>
  <si>
    <t>مسعد بكر</t>
  </si>
  <si>
    <t>F20</t>
  </si>
  <si>
    <t>B11</t>
  </si>
  <si>
    <t>A05</t>
  </si>
  <si>
    <t>الشيت ده بيتم الدفع وتوزيع المبلغ على 3 أنواع كالتالي (قيمة الشهور متساوية):</t>
  </si>
  <si>
    <t>1- الحالة الأولى: نرجو توزيع المبلغ على 12 شهر بداية من الشهر الحالي (يوليو)  وحتى 12 شهور   (قيمة الشهور متساوية)</t>
  </si>
  <si>
    <t>2- الحالة الثانية: نرجو توزيع المبلغ على 5 شهور بداية من الشهر الحالي (يوليو) وحتى 5 شهور  (قيمة الشهور متساوية)</t>
  </si>
  <si>
    <t>3- الحالة الثالثة: نرجو توزيع المبلغ على6 شهور بداية من الشهر القادم (أغسطس) وحتى 6 شهور  (قيمة الشهور متساوية)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</si>
</sst>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/yy;@"/>
    <numFmt numFmtId="165" formatCode="_(* #,##0.000_);_(* \(#,##0.000\);_(* &quot;-&quot;??_);_(@_)"/>
    <numFmt numFmtId="166" formatCode="_(* #,##0.000_);_(* \(#,##0.000\);_(* &quot;-&quot;???_);_(@_)"/>
  </numFmts>
  <fonts count="4" x14ac:knownFonts="1"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14" fontId="3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166" fontId="3" fillId="0" borderId="1" xfId="0" applyNumberFormat="1" applyFont="1" applyBorder="1"/>
    <xf numFmtId="1" fontId="1" fillId="0" borderId="1" xfId="0" applyNumberFormat="1" applyFont="1" applyBorder="1"/>
    <xf numFmtId="165" fontId="3" fillId="0" borderId="1" xfId="0" applyNumberFormat="1" applyFont="1" applyBorder="1"/>
    <xf numFmtId="166" fontId="1" fillId="0" borderId="1" xfId="0" applyNumberFormat="1" applyFont="1" applyBorder="1"/>
    <xf numFmtId="166" fontId="2" fillId="0" borderId="1" xfId="0" applyNumberFormat="1" applyFont="1" applyBorder="1"/>
    <xf numFmtId="0" fontId="1" fillId="0" borderId="0" xfId="0" applyFont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3</xdr:row>
      <xdr:rowOff>485775</xdr:rowOff>
    </xdr:from>
    <xdr:to>
      <xdr:col>14</xdr:col>
      <xdr:colOff>190500</xdr:colOff>
      <xdr:row>10</xdr:row>
      <xdr:rowOff>85725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7AECB515-2146-6BE0-A83D-519E6DDD7D34}"/>
            </a:ext>
          </a:extLst>
        </xdr:cNvPr>
        <xdr:cNvCxnSpPr/>
      </xdr:nvCxnSpPr>
      <xdr:spPr>
        <a:xfrm flipV="1">
          <a:off x="7648575" y="1028700"/>
          <a:ext cx="3152775" cy="12954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4</xdr:row>
      <xdr:rowOff>142875</xdr:rowOff>
    </xdr:from>
    <xdr:to>
      <xdr:col>9</xdr:col>
      <xdr:colOff>47625</xdr:colOff>
      <xdr:row>10</xdr:row>
      <xdr:rowOff>28575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A4F904F-D677-BDE3-DA68-5A18E11CFBCD}"/>
            </a:ext>
          </a:extLst>
        </xdr:cNvPr>
        <xdr:cNvCxnSpPr/>
      </xdr:nvCxnSpPr>
      <xdr:spPr>
        <a:xfrm flipH="1" flipV="1">
          <a:off x="4810125" y="1257300"/>
          <a:ext cx="2714625" cy="10096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209550</xdr:colOff>
      <xdr:row>7</xdr:row>
      <xdr:rowOff>38100</xdr:rowOff>
    </xdr:from>
    <xdr:to>
      <xdr:col>16</xdr:col>
      <xdr:colOff>590550</xdr:colOff>
      <xdr:row>9</xdr:row>
      <xdr:rowOff>57150</xdr:rowOff>
    </xdr:to>
    <xdr:sp macro="" textlink="">
      <xdr:nvSpPr>
        <xdr:cNvPr id="7" name="Speech Bubble: Rectangle 6">
          <a:extLst>
            <a:ext uri="{FF2B5EF4-FFF2-40B4-BE49-F238E27FC236}">
              <a16:creationId xmlns:a16="http://schemas.microsoft.com/office/drawing/2014/main" id="{48154D09-08E9-1CB4-A241-32DF2AA02C39}"/>
            </a:ext>
          </a:extLst>
        </xdr:cNvPr>
        <xdr:cNvSpPr/>
      </xdr:nvSpPr>
      <xdr:spPr>
        <a:xfrm>
          <a:off x="10820400" y="1733550"/>
          <a:ext cx="1619250" cy="381000"/>
        </a:xfrm>
        <a:prstGeom prst="wedgeRectCallout">
          <a:avLst>
            <a:gd name="adj1" fmla="val -23185"/>
            <a:gd name="adj2" fmla="val -13750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EG" sz="1100"/>
            <a:t>التوزيع</a:t>
          </a:r>
          <a:r>
            <a:rPr lang="ar-EG" sz="1100" baseline="0"/>
            <a:t> هنا</a:t>
          </a:r>
        </a:p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CFF6-E485-4E86-A6D4-B9F4A11A5785}">
  <dimension ref="A2:AR13"/>
  <sheetViews>
    <sheetView tabSelected="1" topLeftCell="D1" workbookViewId="0">
      <selection activeCell="J14" sqref="J14"/>
    </sheetView>
  </sheetViews>
  <sheetFormatPr defaultRowHeight="14.25" x14ac:dyDescent="0.2"/>
  <cols>
    <col min="1" max="1" width="25" style="2" bestFit="1" customWidth="1"/>
    <col min="2" max="2" width="14.7109375" style="2" bestFit="1" customWidth="1"/>
    <col min="3" max="3" width="16.140625" style="2" bestFit="1" customWidth="1"/>
    <col min="4" max="5" width="9.28515625" style="2" bestFit="1" customWidth="1"/>
    <col min="6" max="6" width="9.140625" style="2"/>
    <col min="7" max="7" width="8.5703125" style="2" bestFit="1" customWidth="1"/>
    <col min="8" max="8" width="9.28515625" style="2" bestFit="1" customWidth="1"/>
    <col min="9" max="9" width="10.7109375" style="2" bestFit="1" customWidth="1"/>
    <col min="10" max="13" width="9.140625" style="2"/>
    <col min="14" max="14" width="10.42578125" style="2" bestFit="1" customWidth="1"/>
    <col min="15" max="44" width="9.28515625" style="2" bestFit="1" customWidth="1"/>
    <col min="45" max="16384" width="9.140625" style="2"/>
  </cols>
  <sheetData>
    <row r="2" spans="1:44" x14ac:dyDescent="0.2">
      <c r="A2" s="2" t="s">
        <v>11</v>
      </c>
    </row>
    <row r="4" spans="1:44" s="3" customFormat="1" ht="45" customHeight="1" x14ac:dyDescent="0.25">
      <c r="A4" s="4" t="s">
        <v>12</v>
      </c>
      <c r="B4" s="4" t="s">
        <v>13</v>
      </c>
      <c r="C4" s="4" t="s">
        <v>14</v>
      </c>
      <c r="D4" s="5" t="s">
        <v>0</v>
      </c>
      <c r="E4" s="5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4" t="s">
        <v>10</v>
      </c>
      <c r="O4" s="7">
        <v>45474</v>
      </c>
      <c r="P4" s="7">
        <f>EDATE(O4,1)</f>
        <v>45505</v>
      </c>
      <c r="Q4" s="7">
        <f t="shared" ref="Q4:AR4" si="0">EDATE(P4,1)</f>
        <v>45536</v>
      </c>
      <c r="R4" s="7">
        <f t="shared" si="0"/>
        <v>45566</v>
      </c>
      <c r="S4" s="7">
        <f t="shared" si="0"/>
        <v>45597</v>
      </c>
      <c r="T4" s="7">
        <f t="shared" si="0"/>
        <v>45627</v>
      </c>
      <c r="U4" s="7">
        <f t="shared" si="0"/>
        <v>45658</v>
      </c>
      <c r="V4" s="7">
        <f t="shared" si="0"/>
        <v>45689</v>
      </c>
      <c r="W4" s="7">
        <f t="shared" si="0"/>
        <v>45717</v>
      </c>
      <c r="X4" s="7">
        <f t="shared" si="0"/>
        <v>45748</v>
      </c>
      <c r="Y4" s="7">
        <f t="shared" si="0"/>
        <v>45778</v>
      </c>
      <c r="Z4" s="7">
        <f t="shared" si="0"/>
        <v>45809</v>
      </c>
      <c r="AA4" s="7">
        <f t="shared" si="0"/>
        <v>45839</v>
      </c>
      <c r="AB4" s="7">
        <f t="shared" si="0"/>
        <v>45870</v>
      </c>
      <c r="AC4" s="7">
        <f t="shared" si="0"/>
        <v>45901</v>
      </c>
      <c r="AD4" s="7">
        <f t="shared" si="0"/>
        <v>45931</v>
      </c>
      <c r="AE4" s="7">
        <f t="shared" si="0"/>
        <v>45962</v>
      </c>
      <c r="AF4" s="7">
        <f t="shared" si="0"/>
        <v>45992</v>
      </c>
      <c r="AG4" s="7">
        <f t="shared" si="0"/>
        <v>46023</v>
      </c>
      <c r="AH4" s="7">
        <f t="shared" si="0"/>
        <v>46054</v>
      </c>
      <c r="AI4" s="7">
        <f t="shared" si="0"/>
        <v>46082</v>
      </c>
      <c r="AJ4" s="7">
        <f t="shared" si="0"/>
        <v>46113</v>
      </c>
      <c r="AK4" s="7">
        <f t="shared" si="0"/>
        <v>46143</v>
      </c>
      <c r="AL4" s="7">
        <f t="shared" si="0"/>
        <v>46174</v>
      </c>
      <c r="AM4" s="7">
        <f t="shared" si="0"/>
        <v>46204</v>
      </c>
      <c r="AN4" s="7">
        <f t="shared" si="0"/>
        <v>46235</v>
      </c>
      <c r="AO4" s="7">
        <f t="shared" si="0"/>
        <v>46266</v>
      </c>
      <c r="AP4" s="7">
        <f t="shared" si="0"/>
        <v>46296</v>
      </c>
      <c r="AQ4" s="7">
        <f t="shared" si="0"/>
        <v>46327</v>
      </c>
      <c r="AR4" s="7">
        <f t="shared" si="0"/>
        <v>46357</v>
      </c>
    </row>
    <row r="5" spans="1:44" s="3" customFormat="1" ht="15.75" x14ac:dyDescent="0.25">
      <c r="A5" s="1">
        <v>15</v>
      </c>
      <c r="B5" s="1" t="s">
        <v>18</v>
      </c>
      <c r="C5" s="8" t="s">
        <v>15</v>
      </c>
      <c r="D5" s="9">
        <v>45842</v>
      </c>
      <c r="E5" s="9">
        <v>45478</v>
      </c>
      <c r="F5" s="8"/>
      <c r="G5" s="10">
        <v>45475</v>
      </c>
      <c r="H5" s="8">
        <v>2</v>
      </c>
      <c r="I5" s="8">
        <v>1200</v>
      </c>
      <c r="J5" s="11"/>
      <c r="K5" s="12"/>
      <c r="L5" s="13">
        <v>12</v>
      </c>
      <c r="M5" s="14"/>
      <c r="N5" s="15"/>
      <c r="O5" s="16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 t="str">
        <f t="shared" ref="O5:AR5" si="1">IFERROR(IF(COLUMN(AA5)-(COLUMNS($A5:$O5)-1)&lt;=$L5,($I5-($I5/12*$J5))/$L5,""),"")</f>
        <v/>
      </c>
      <c r="AB5" s="15" t="str">
        <f t="shared" si="1"/>
        <v/>
      </c>
      <c r="AC5" s="15" t="str">
        <f t="shared" si="1"/>
        <v/>
      </c>
      <c r="AD5" s="15" t="str">
        <f t="shared" si="1"/>
        <v/>
      </c>
      <c r="AE5" s="15" t="str">
        <f t="shared" si="1"/>
        <v/>
      </c>
      <c r="AF5" s="15" t="str">
        <f t="shared" si="1"/>
        <v/>
      </c>
      <c r="AG5" s="15" t="str">
        <f t="shared" si="1"/>
        <v/>
      </c>
      <c r="AH5" s="15" t="str">
        <f t="shared" si="1"/>
        <v/>
      </c>
      <c r="AI5" s="15" t="str">
        <f t="shared" si="1"/>
        <v/>
      </c>
      <c r="AJ5" s="15" t="str">
        <f t="shared" si="1"/>
        <v/>
      </c>
      <c r="AK5" s="15" t="str">
        <f t="shared" si="1"/>
        <v/>
      </c>
      <c r="AL5" s="15" t="str">
        <f t="shared" si="1"/>
        <v/>
      </c>
      <c r="AM5" s="15" t="str">
        <f t="shared" si="1"/>
        <v/>
      </c>
      <c r="AN5" s="15" t="str">
        <f t="shared" si="1"/>
        <v/>
      </c>
      <c r="AO5" s="15" t="str">
        <f t="shared" si="1"/>
        <v/>
      </c>
      <c r="AP5" s="15" t="str">
        <f t="shared" si="1"/>
        <v/>
      </c>
      <c r="AQ5" s="15" t="str">
        <f t="shared" si="1"/>
        <v/>
      </c>
      <c r="AR5" s="15" t="str">
        <f t="shared" si="1"/>
        <v/>
      </c>
    </row>
    <row r="6" spans="1:44" ht="15" x14ac:dyDescent="0.25">
      <c r="A6" s="8">
        <v>20</v>
      </c>
      <c r="B6" s="8" t="s">
        <v>19</v>
      </c>
      <c r="C6" s="8" t="s">
        <v>16</v>
      </c>
      <c r="D6" s="9">
        <v>45638</v>
      </c>
      <c r="E6" s="9">
        <v>45352</v>
      </c>
      <c r="F6" s="8"/>
      <c r="G6" s="10">
        <v>45476</v>
      </c>
      <c r="H6" s="8">
        <v>3</v>
      </c>
      <c r="I6" s="8">
        <v>1200</v>
      </c>
      <c r="J6" s="8"/>
      <c r="K6" s="8"/>
      <c r="L6" s="8">
        <v>5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</row>
    <row r="7" spans="1:44" ht="15" x14ac:dyDescent="0.25">
      <c r="A7" s="8">
        <v>13</v>
      </c>
      <c r="B7" s="8" t="s">
        <v>20</v>
      </c>
      <c r="C7" s="8" t="s">
        <v>17</v>
      </c>
      <c r="D7" s="9">
        <v>45508</v>
      </c>
      <c r="E7" s="9">
        <v>45509</v>
      </c>
      <c r="F7" s="8"/>
      <c r="G7" s="10">
        <v>45477</v>
      </c>
      <c r="H7" s="8">
        <v>4</v>
      </c>
      <c r="I7" s="8">
        <v>1200</v>
      </c>
      <c r="J7" s="8"/>
      <c r="K7" s="8"/>
      <c r="L7" s="8">
        <v>6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</row>
    <row r="10" spans="1:44" x14ac:dyDescent="0.2">
      <c r="J10" s="2" t="s">
        <v>21</v>
      </c>
    </row>
    <row r="11" spans="1:44" x14ac:dyDescent="0.2">
      <c r="J11" s="17" t="s">
        <v>22</v>
      </c>
    </row>
    <row r="12" spans="1:44" x14ac:dyDescent="0.2">
      <c r="J12" s="17" t="s">
        <v>23</v>
      </c>
    </row>
    <row r="13" spans="1:44" x14ac:dyDescent="0.2">
      <c r="J13" s="17" t="s">
        <v>24</v>
      </c>
    </row>
  </sheetData>
  <dataValidations count="1">
    <dataValidation type="list" allowBlank="1" showInputMessage="1" showErrorMessage="1" sqref="F5" xr:uid="{E3A911B7-CF8F-4E5D-9D24-3E262E2CC6DA}">
      <formula1>#REF!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 Elmorshedy</dc:creator>
  <cp:lastModifiedBy>Osama Elmorshedy</cp:lastModifiedBy>
  <dcterms:created xsi:type="dcterms:W3CDTF">2024-08-04T13:54:28Z</dcterms:created>
  <dcterms:modified xsi:type="dcterms:W3CDTF">2024-08-04T18:32:40Z</dcterms:modified>
</cp:coreProperties>
</file>