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Feuil1" sheetId="3" r:id="rId1"/>
    <sheet name="Feuil2" sheetId="4" r:id="rId2"/>
  </sheets>
  <calcPr calcId="124519"/>
</workbook>
</file>

<file path=xl/calcChain.xml><?xml version="1.0" encoding="utf-8"?>
<calcChain xmlns="http://schemas.openxmlformats.org/spreadsheetml/2006/main">
  <c r="B8" i="4"/>
  <c r="B9"/>
  <c r="B10"/>
  <c r="B12"/>
  <c r="B13"/>
  <c r="B14"/>
  <c r="B15"/>
  <c r="B16"/>
  <c r="B17"/>
  <c r="A10"/>
  <c r="A12"/>
  <c r="A13"/>
  <c r="A14"/>
  <c r="A15"/>
  <c r="A16"/>
  <c r="A17"/>
  <c r="A7" l="1"/>
  <c r="E7"/>
  <c r="D7"/>
  <c r="C7"/>
  <c r="B7"/>
  <c r="F7"/>
  <c r="A11" l="1"/>
  <c r="B11"/>
</calcChain>
</file>

<file path=xl/sharedStrings.xml><?xml version="1.0" encoding="utf-8"?>
<sst xmlns="http://schemas.openxmlformats.org/spreadsheetml/2006/main" count="74" uniqueCount="30">
  <si>
    <t>Matricule</t>
  </si>
  <si>
    <t>Nom</t>
  </si>
  <si>
    <t>Prènom</t>
  </si>
  <si>
    <t>DRPP</t>
  </si>
  <si>
    <t>Date de naissance</t>
  </si>
  <si>
    <t>Samir</t>
  </si>
  <si>
    <t>Date recrutement</t>
  </si>
  <si>
    <t>dd</t>
  </si>
  <si>
    <t>Redouane</t>
  </si>
  <si>
    <t>Imad</t>
  </si>
  <si>
    <t>Salime</t>
  </si>
  <si>
    <t>Salmane</t>
  </si>
  <si>
    <t>Bakkali</t>
  </si>
  <si>
    <t>Bouaaza</t>
  </si>
  <si>
    <t>Fekkak</t>
  </si>
  <si>
    <t>Amzil</t>
  </si>
  <si>
    <t>GRADE</t>
  </si>
  <si>
    <t>cc</t>
  </si>
  <si>
    <t>vv</t>
  </si>
  <si>
    <t>bb</t>
  </si>
  <si>
    <t>nn</t>
  </si>
  <si>
    <t>oo</t>
  </si>
  <si>
    <t>amin</t>
  </si>
  <si>
    <t>brahim</t>
  </si>
  <si>
    <t>dani</t>
  </si>
  <si>
    <t>fr</t>
  </si>
  <si>
    <t>lgue</t>
  </si>
  <si>
    <t>eng</t>
  </si>
  <si>
    <t>es</t>
  </si>
  <si>
    <t>al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</si>
</sst>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4" fontId="1" fillId="2" borderId="6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1143000</xdr:colOff>
      <xdr:row>15</xdr:row>
      <xdr:rowOff>0</xdr:rowOff>
    </xdr:from>
    <xdr:to>
      <xdr:col>5</xdr:col>
      <xdr:colOff>171450</xdr:colOff>
      <xdr:row>20</xdr:row>
      <xdr:rowOff>9525</xdr:rowOff>
    </xdr:to>
    <xdr:sp macro="" textlink="">
      <xdr:nvSpPr>
        <xdr:cNvPr id="2" name="ZoneTexte 1"/>
        <xdr:cNvSpPr txBox="1"/>
      </xdr:nvSpPr>
      <xdr:spPr>
        <a:xfrm>
          <a:off x="3781425" y="3362325"/>
          <a:ext cx="2095500" cy="962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ar-MA" sz="1800" b="1"/>
            <a:t>أريد</a:t>
          </a:r>
          <a:r>
            <a:rPr lang="ar-MA" sz="1800" b="1" baseline="0"/>
            <a:t>  اظهار  جميع  الأسطر التي تخص  مثلا ماتريكيل 10</a:t>
          </a:r>
          <a:endParaRPr lang="fr-FR" sz="1800" b="1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workbookViewId="0">
      <selection activeCell="A22" sqref="A22"/>
    </sheetView>
  </sheetViews>
  <sheetFormatPr baseColWidth="10" defaultRowHeight="15"/>
  <cols>
    <col min="1" max="1" width="18" customWidth="1"/>
    <col min="2" max="3" width="16.28515625" customWidth="1"/>
    <col min="4" max="4" width="18.42578125" customWidth="1"/>
    <col min="5" max="5" width="23.140625" customWidth="1"/>
    <col min="6" max="6" width="23.42578125" customWidth="1"/>
    <col min="7" max="7" width="23.140625" customWidth="1"/>
  </cols>
  <sheetData>
    <row r="1" spans="1:7" ht="36" customHeight="1" thickTop="1" thickBot="1">
      <c r="A1" s="6" t="s">
        <v>0</v>
      </c>
      <c r="B1" s="7" t="s">
        <v>2</v>
      </c>
      <c r="C1" s="7" t="s">
        <v>1</v>
      </c>
      <c r="D1" s="7" t="s">
        <v>26</v>
      </c>
      <c r="E1" s="7" t="s">
        <v>3</v>
      </c>
      <c r="F1" s="8" t="s">
        <v>4</v>
      </c>
      <c r="G1" s="8" t="s">
        <v>6</v>
      </c>
    </row>
    <row r="2" spans="1:7" ht="15.75" thickTop="1">
      <c r="A2" s="15">
        <v>10</v>
      </c>
      <c r="B2" s="16" t="s">
        <v>5</v>
      </c>
      <c r="C2" s="16" t="s">
        <v>24</v>
      </c>
      <c r="D2" s="16" t="s">
        <v>25</v>
      </c>
      <c r="E2" s="16">
        <v>543</v>
      </c>
      <c r="F2" s="17">
        <v>31745</v>
      </c>
      <c r="G2" s="17" t="s">
        <v>7</v>
      </c>
    </row>
    <row r="3" spans="1:7">
      <c r="A3" s="3">
        <v>86</v>
      </c>
      <c r="B3" s="4" t="s">
        <v>8</v>
      </c>
      <c r="C3" s="4" t="s">
        <v>12</v>
      </c>
      <c r="D3" s="2" t="s">
        <v>27</v>
      </c>
      <c r="E3" s="2">
        <v>55</v>
      </c>
      <c r="F3" s="9">
        <v>30650</v>
      </c>
      <c r="G3" s="5" t="s">
        <v>17</v>
      </c>
    </row>
    <row r="4" spans="1:7">
      <c r="A4" s="3">
        <v>90</v>
      </c>
      <c r="B4" s="4" t="s">
        <v>11</v>
      </c>
      <c r="C4" s="4" t="s">
        <v>13</v>
      </c>
      <c r="D4" s="2" t="s">
        <v>28</v>
      </c>
      <c r="E4" s="2">
        <v>869</v>
      </c>
      <c r="F4" s="9">
        <v>30286</v>
      </c>
      <c r="G4" s="5" t="s">
        <v>18</v>
      </c>
    </row>
    <row r="5" spans="1:7">
      <c r="A5" s="3">
        <v>15</v>
      </c>
      <c r="B5" s="4" t="s">
        <v>22</v>
      </c>
      <c r="C5" s="4" t="s">
        <v>23</v>
      </c>
      <c r="D5" s="2" t="s">
        <v>28</v>
      </c>
      <c r="E5" s="2">
        <v>65</v>
      </c>
      <c r="F5" s="9">
        <v>31383</v>
      </c>
      <c r="G5" s="5" t="s">
        <v>19</v>
      </c>
    </row>
    <row r="6" spans="1:7">
      <c r="A6" s="3">
        <v>17</v>
      </c>
      <c r="B6" s="4" t="s">
        <v>10</v>
      </c>
      <c r="C6" s="4" t="s">
        <v>14</v>
      </c>
      <c r="D6" s="2" t="s">
        <v>27</v>
      </c>
      <c r="E6" s="2">
        <v>4554</v>
      </c>
      <c r="F6" s="9">
        <v>34671</v>
      </c>
      <c r="G6" s="5" t="s">
        <v>20</v>
      </c>
    </row>
    <row r="7" spans="1:7">
      <c r="A7" s="3">
        <v>93</v>
      </c>
      <c r="B7" s="4" t="s">
        <v>9</v>
      </c>
      <c r="C7" s="4" t="s">
        <v>15</v>
      </c>
      <c r="D7" s="2" t="s">
        <v>29</v>
      </c>
      <c r="E7" s="2">
        <v>122</v>
      </c>
      <c r="F7" s="9">
        <v>35403</v>
      </c>
      <c r="G7" s="5" t="s">
        <v>21</v>
      </c>
    </row>
    <row r="8" spans="1:7">
      <c r="A8" s="15">
        <v>10</v>
      </c>
      <c r="B8" s="16" t="s">
        <v>5</v>
      </c>
      <c r="C8" s="16" t="s">
        <v>24</v>
      </c>
      <c r="D8" s="16" t="s">
        <v>25</v>
      </c>
      <c r="E8" s="16">
        <v>543</v>
      </c>
      <c r="F8" s="17">
        <v>31745</v>
      </c>
      <c r="G8" s="17" t="s">
        <v>7</v>
      </c>
    </row>
    <row r="9" spans="1:7">
      <c r="A9" s="15">
        <v>10</v>
      </c>
      <c r="B9" s="16" t="s">
        <v>5</v>
      </c>
      <c r="C9" s="16" t="s">
        <v>24</v>
      </c>
      <c r="D9" s="16" t="s">
        <v>25</v>
      </c>
      <c r="E9" s="16">
        <v>543</v>
      </c>
      <c r="F9" s="17">
        <v>31745</v>
      </c>
      <c r="G9" s="17" t="s">
        <v>7</v>
      </c>
    </row>
    <row r="10" spans="1:7">
      <c r="A10" s="15">
        <v>10</v>
      </c>
      <c r="B10" s="16" t="s">
        <v>5</v>
      </c>
      <c r="C10" s="16" t="s">
        <v>24</v>
      </c>
      <c r="D10" s="16" t="s">
        <v>25</v>
      </c>
      <c r="E10" s="16">
        <v>543</v>
      </c>
      <c r="F10" s="17">
        <v>31745</v>
      </c>
      <c r="G10" s="17" t="s">
        <v>7</v>
      </c>
    </row>
    <row r="11" spans="1:7">
      <c r="A11" s="3">
        <v>15</v>
      </c>
      <c r="B11" s="4" t="s">
        <v>22</v>
      </c>
      <c r="C11" s="4" t="s">
        <v>23</v>
      </c>
      <c r="D11" s="2" t="s">
        <v>28</v>
      </c>
      <c r="E11" s="2">
        <v>65</v>
      </c>
      <c r="F11" s="9">
        <v>31383</v>
      </c>
      <c r="G11" s="5" t="s">
        <v>19</v>
      </c>
    </row>
    <row r="12" spans="1:7">
      <c r="A12" s="3">
        <v>17</v>
      </c>
      <c r="B12" s="4" t="s">
        <v>10</v>
      </c>
      <c r="C12" s="4" t="s">
        <v>14</v>
      </c>
      <c r="D12" s="2" t="s">
        <v>27</v>
      </c>
      <c r="E12" s="2">
        <v>4554</v>
      </c>
      <c r="F12" s="9">
        <v>34671</v>
      </c>
      <c r="G12" s="5" t="s">
        <v>20</v>
      </c>
    </row>
    <row r="13" spans="1:7">
      <c r="A13" s="3">
        <v>93</v>
      </c>
      <c r="B13" s="4" t="s">
        <v>9</v>
      </c>
      <c r="C13" s="4" t="s">
        <v>15</v>
      </c>
      <c r="D13" s="2" t="s">
        <v>29</v>
      </c>
      <c r="E13" s="2">
        <v>122</v>
      </c>
      <c r="F13" s="9">
        <v>35403</v>
      </c>
      <c r="G13" s="5" t="s">
        <v>21</v>
      </c>
    </row>
    <row r="14" spans="1:7">
      <c r="A14" s="3">
        <v>93</v>
      </c>
      <c r="B14" s="4" t="s">
        <v>9</v>
      </c>
      <c r="C14" s="4" t="s">
        <v>15</v>
      </c>
      <c r="D14" s="2" t="s">
        <v>29</v>
      </c>
      <c r="E14" s="2">
        <v>122</v>
      </c>
      <c r="F14" s="9">
        <v>35403</v>
      </c>
      <c r="G14" s="5" t="s">
        <v>21</v>
      </c>
    </row>
    <row r="15" spans="1:7">
      <c r="A15" s="3">
        <v>86</v>
      </c>
      <c r="B15" s="4" t="s">
        <v>8</v>
      </c>
      <c r="C15" s="4" t="s">
        <v>12</v>
      </c>
      <c r="D15" s="2" t="s">
        <v>27</v>
      </c>
      <c r="E15" s="2">
        <v>55</v>
      </c>
      <c r="F15" s="9">
        <v>30650</v>
      </c>
      <c r="G15" s="5" t="s">
        <v>17</v>
      </c>
    </row>
    <row r="16" spans="1:7">
      <c r="A16" s="15">
        <v>10</v>
      </c>
      <c r="B16" s="16" t="s">
        <v>5</v>
      </c>
      <c r="C16" s="16" t="s">
        <v>24</v>
      </c>
      <c r="D16" s="16" t="s">
        <v>25</v>
      </c>
      <c r="E16" s="16">
        <v>543</v>
      </c>
      <c r="F16" s="17">
        <v>31745</v>
      </c>
      <c r="G16" s="17" t="s">
        <v>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7"/>
  <sheetViews>
    <sheetView tabSelected="1" workbookViewId="0">
      <selection activeCell="E25" sqref="E25"/>
    </sheetView>
  </sheetViews>
  <sheetFormatPr baseColWidth="10" defaultRowHeight="15"/>
  <cols>
    <col min="1" max="1" width="12" customWidth="1"/>
    <col min="2" max="2" width="16.140625" customWidth="1"/>
    <col min="4" max="4" width="22.42578125" customWidth="1"/>
    <col min="5" max="5" width="23.5703125" customWidth="1"/>
    <col min="6" max="6" width="24.42578125" customWidth="1"/>
    <col min="7" max="7" width="23.85546875" customWidth="1"/>
    <col min="8" max="8" width="22.5703125" customWidth="1"/>
  </cols>
  <sheetData>
    <row r="3" spans="1:6" ht="35.25" customHeight="1">
      <c r="E3" s="14" t="s">
        <v>0</v>
      </c>
      <c r="F3" s="14">
        <v>10</v>
      </c>
    </row>
    <row r="5" spans="1:6" ht="15.75" thickBot="1">
      <c r="D5" s="1"/>
      <c r="E5" s="1"/>
    </row>
    <row r="6" spans="1:6" ht="27" customHeight="1" thickTop="1" thickBot="1">
      <c r="A6" s="18" t="s">
        <v>2</v>
      </c>
      <c r="B6" s="18" t="s">
        <v>1</v>
      </c>
      <c r="C6" s="7" t="s">
        <v>16</v>
      </c>
      <c r="D6" s="7" t="s">
        <v>3</v>
      </c>
      <c r="E6" s="11" t="s">
        <v>4</v>
      </c>
      <c r="F6" s="11" t="s">
        <v>6</v>
      </c>
    </row>
    <row r="7" spans="1:6" ht="21.75" customHeight="1" thickTop="1">
      <c r="A7" s="4" t="str">
        <f>IFERROR(VLOOKUP(F3,Feuil1!$A:$G,2,0),"")</f>
        <v>Samir</v>
      </c>
      <c r="B7" s="4" t="str">
        <f>IFERROR(VLOOKUP(F3,Feuil1!$A:$G,3,0),"")</f>
        <v>dani</v>
      </c>
      <c r="C7" s="4" t="str">
        <f>IFERROR(VLOOKUP(F3,Feuil1!$A:$G,4,0),"")</f>
        <v>fr</v>
      </c>
      <c r="D7" s="13">
        <f>IFERROR(VLOOKUP(F3,Feuil1!$A:$G,5,0),"")</f>
        <v>543</v>
      </c>
      <c r="E7" s="10">
        <f>IFERROR(VLOOKUP(F3,Feuil1!$A:$G,6,0),"")</f>
        <v>31745</v>
      </c>
      <c r="F7" s="10" t="str">
        <f>IFERROR(VLOOKUP(F3,Feuil1!$A:$G,7,0),"")</f>
        <v>dd</v>
      </c>
    </row>
    <row r="8" spans="1:6">
      <c r="A8" s="12"/>
      <c r="B8" s="12" t="str">
        <f>IFERROR(VLOOKUP(F4,Feuil1!$A:$G,3,0),"")</f>
        <v/>
      </c>
    </row>
    <row r="9" spans="1:6">
      <c r="A9" s="12"/>
      <c r="B9" s="12" t="str">
        <f>IFERROR(VLOOKUP(F5,Feuil1!$A:$G,3,0),"")</f>
        <v/>
      </c>
    </row>
    <row r="10" spans="1:6">
      <c r="A10" s="12" t="str">
        <f>IFERROR(VLOOKUP(F6,Feuil1!$A:$G,2,0),"")</f>
        <v/>
      </c>
      <c r="B10" s="12" t="str">
        <f>IFERROR(VLOOKUP(F6,Feuil1!$A:$G,3,0),"")</f>
        <v/>
      </c>
    </row>
    <row r="11" spans="1:6">
      <c r="A11" s="12" t="str">
        <f>IFERROR(VLOOKUP(F7,Feuil1!$A:$G,2,0),"")</f>
        <v/>
      </c>
      <c r="B11" s="12" t="str">
        <f>IFERROR(VLOOKUP(F7,Feuil1!$A:$G,3,0),"")</f>
        <v/>
      </c>
    </row>
    <row r="12" spans="1:6">
      <c r="A12" s="12" t="str">
        <f>IFERROR(VLOOKUP(F8,Feuil1!$A:$G,2,0),"")</f>
        <v/>
      </c>
      <c r="B12" s="12" t="str">
        <f>IFERROR(VLOOKUP(F8,Feuil1!$A:$G,3,0),"")</f>
        <v/>
      </c>
    </row>
    <row r="13" spans="1:6">
      <c r="A13" s="12" t="str">
        <f>IFERROR(VLOOKUP(F9,Feuil1!$A:$G,2,0),"")</f>
        <v/>
      </c>
      <c r="B13" s="12" t="str">
        <f>IFERROR(VLOOKUP(F9,Feuil1!$A:$G,3,0),"")</f>
        <v/>
      </c>
    </row>
    <row r="14" spans="1:6">
      <c r="A14" s="12" t="str">
        <f>IFERROR(VLOOKUP(F10,Feuil1!$A:$G,2,0),"")</f>
        <v/>
      </c>
      <c r="B14" s="12" t="str">
        <f>IFERROR(VLOOKUP(F10,Feuil1!$A:$G,3,0),"")</f>
        <v/>
      </c>
    </row>
    <row r="15" spans="1:6">
      <c r="A15" s="12" t="str">
        <f>IFERROR(VLOOKUP(F11,Feuil1!$A:$G,2,0),"")</f>
        <v/>
      </c>
      <c r="B15" s="12" t="str">
        <f>IFERROR(VLOOKUP(F11,Feuil1!$A:$G,3,0),"")</f>
        <v/>
      </c>
    </row>
    <row r="16" spans="1:6">
      <c r="A16" s="12" t="str">
        <f>IFERROR(VLOOKUP(F12,Feuil1!$A:$G,2,0),"")</f>
        <v/>
      </c>
      <c r="B16" s="12" t="str">
        <f>IFERROR(VLOOKUP(F12,Feuil1!$A:$G,3,0),"")</f>
        <v/>
      </c>
    </row>
    <row r="17" spans="1:2">
      <c r="A17" s="12" t="str">
        <f>IFERROR(VLOOKUP(F13,Feuil1!$A:$G,2,0),"")</f>
        <v/>
      </c>
      <c r="B17" s="12" t="str">
        <f>IFERROR(VLOOKUP(F13,Feuil1!$A:$G,3,0),"")</f>
        <v/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2024-08-24T03:13:23Z</dcterms:modified>
</cp:coreProperties>
</file>