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8EB92EC3-77A5-4AB6-B7D4-57BAAAC23FD5}" xr6:coauthVersionLast="47" xr6:coauthVersionMax="47" xr10:uidLastSave="{00000000-0000-0000-0000-000000000000}"/>
  <bookViews>
    <workbookView xWindow="-120" yWindow="-120" windowWidth="21840" windowHeight="13140" xr2:uid="{66543CBF-1AD5-4A5F-BC8F-752F5144B3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E9" i="1"/>
  <c r="B4" i="1"/>
  <c r="A9" i="1"/>
  <c r="E10" i="1" l="1"/>
  <c r="B9" i="1" a="1"/>
  <c r="B9" i="1" s="1"/>
  <c r="C9" i="1" s="1"/>
  <c r="A10" i="1"/>
  <c r="C10" i="1"/>
  <c r="D1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E11" i="1" l="1"/>
  <c r="F10" i="1"/>
  <c r="D9" i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C11" i="1"/>
  <c r="E12" i="1" l="1"/>
  <c r="F11" i="1"/>
  <c r="G10" i="1"/>
  <c r="G11" i="1"/>
  <c r="D11" i="1"/>
  <c r="C12" i="1"/>
  <c r="E13" i="1" l="1"/>
  <c r="F12" i="1"/>
  <c r="G12" i="1"/>
  <c r="D12" i="1"/>
  <c r="C13" i="1"/>
  <c r="E14" i="1" l="1"/>
  <c r="F13" i="1"/>
  <c r="G13" i="1"/>
  <c r="D13" i="1"/>
  <c r="C14" i="1"/>
  <c r="E15" i="1" l="1"/>
  <c r="F14" i="1"/>
  <c r="G14" i="1"/>
  <c r="D14" i="1"/>
  <c r="C15" i="1"/>
  <c r="E16" i="1" l="1"/>
  <c r="F15" i="1"/>
  <c r="G15" i="1"/>
  <c r="D15" i="1"/>
  <c r="C16" i="1"/>
  <c r="E17" i="1" l="1"/>
  <c r="F16" i="1"/>
  <c r="G16" i="1"/>
  <c r="D16" i="1"/>
  <c r="C17" i="1"/>
  <c r="E18" i="1" l="1"/>
  <c r="F17" i="1"/>
  <c r="G17" i="1"/>
  <c r="D17" i="1"/>
  <c r="C18" i="1"/>
  <c r="E19" i="1" l="1"/>
  <c r="F18" i="1"/>
  <c r="G18" i="1"/>
  <c r="D18" i="1"/>
  <c r="C19" i="1"/>
  <c r="E20" i="1" l="1"/>
  <c r="F19" i="1"/>
  <c r="G19" i="1"/>
  <c r="D19" i="1"/>
  <c r="C20" i="1"/>
  <c r="E21" i="1" l="1"/>
  <c r="F20" i="1"/>
  <c r="G20" i="1"/>
  <c r="D20" i="1"/>
  <c r="C21" i="1"/>
  <c r="E22" i="1" l="1"/>
  <c r="F21" i="1"/>
  <c r="G21" i="1"/>
  <c r="D21" i="1"/>
  <c r="C22" i="1"/>
  <c r="E23" i="1" l="1"/>
  <c r="F22" i="1"/>
  <c r="G22" i="1"/>
  <c r="D22" i="1"/>
  <c r="C23" i="1"/>
  <c r="E24" i="1" l="1"/>
  <c r="F23" i="1"/>
  <c r="G23" i="1"/>
  <c r="D23" i="1"/>
  <c r="C24" i="1"/>
  <c r="E25" i="1" l="1"/>
  <c r="F24" i="1"/>
  <c r="G24" i="1"/>
  <c r="D24" i="1"/>
  <c r="C25" i="1"/>
  <c r="E26" i="1" l="1"/>
  <c r="F25" i="1"/>
  <c r="G25" i="1"/>
  <c r="D25" i="1"/>
  <c r="C26" i="1"/>
  <c r="E27" i="1" l="1"/>
  <c r="F26" i="1"/>
  <c r="G26" i="1"/>
  <c r="D26" i="1"/>
  <c r="C27" i="1"/>
  <c r="E28" i="1" l="1"/>
  <c r="F27" i="1"/>
  <c r="G27" i="1"/>
  <c r="D27" i="1"/>
  <c r="C28" i="1"/>
  <c r="E29" i="1" l="1"/>
  <c r="F28" i="1"/>
  <c r="G28" i="1"/>
  <c r="D28" i="1"/>
  <c r="C29" i="1"/>
  <c r="E30" i="1" l="1"/>
  <c r="F29" i="1"/>
  <c r="G29" i="1"/>
  <c r="D29" i="1"/>
  <c r="C30" i="1"/>
  <c r="E31" i="1" l="1"/>
  <c r="F30" i="1"/>
  <c r="G30" i="1"/>
  <c r="D30" i="1"/>
  <c r="C31" i="1"/>
  <c r="E32" i="1" l="1"/>
  <c r="F31" i="1"/>
  <c r="G31" i="1"/>
  <c r="D31" i="1"/>
  <c r="C32" i="1"/>
  <c r="E33" i="1" l="1"/>
  <c r="F32" i="1"/>
  <c r="G32" i="1"/>
  <c r="D32" i="1"/>
  <c r="C33" i="1"/>
  <c r="E34" i="1" l="1"/>
  <c r="F33" i="1"/>
  <c r="G33" i="1"/>
  <c r="D33" i="1"/>
  <c r="C34" i="1"/>
  <c r="E35" i="1" l="1"/>
  <c r="F34" i="1"/>
  <c r="G34" i="1"/>
  <c r="D34" i="1"/>
  <c r="C35" i="1"/>
  <c r="E36" i="1" l="1"/>
  <c r="F35" i="1"/>
  <c r="G35" i="1"/>
  <c r="D35" i="1"/>
  <c r="C36" i="1"/>
  <c r="E37" i="1" l="1"/>
  <c r="F36" i="1"/>
  <c r="G36" i="1"/>
  <c r="D36" i="1"/>
  <c r="C37" i="1"/>
  <c r="E38" i="1" l="1"/>
  <c r="F37" i="1"/>
  <c r="G37" i="1"/>
  <c r="D37" i="1"/>
  <c r="C38" i="1"/>
  <c r="E39" i="1" l="1"/>
  <c r="F38" i="1"/>
  <c r="G38" i="1"/>
  <c r="D38" i="1"/>
  <c r="C39" i="1"/>
  <c r="E40" i="1" l="1"/>
  <c r="F39" i="1"/>
  <c r="G39" i="1"/>
  <c r="D39" i="1"/>
  <c r="C40" i="1"/>
  <c r="E41" i="1" l="1"/>
  <c r="F40" i="1"/>
  <c r="G40" i="1"/>
  <c r="D40" i="1"/>
  <c r="C41" i="1"/>
  <c r="E42" i="1" l="1"/>
  <c r="F41" i="1"/>
  <c r="G41" i="1"/>
  <c r="D41" i="1"/>
  <c r="C42" i="1"/>
  <c r="E43" i="1" l="1"/>
  <c r="F42" i="1"/>
  <c r="G42" i="1"/>
  <c r="D42" i="1"/>
  <c r="C43" i="1"/>
  <c r="E44" i="1" l="1"/>
  <c r="F43" i="1"/>
  <c r="G43" i="1"/>
  <c r="D43" i="1"/>
  <c r="C44" i="1"/>
  <c r="E45" i="1" l="1"/>
  <c r="F44" i="1"/>
  <c r="G44" i="1"/>
  <c r="D44" i="1"/>
  <c r="C45" i="1"/>
  <c r="E46" i="1" l="1"/>
  <c r="F45" i="1"/>
  <c r="G45" i="1"/>
  <c r="D45" i="1"/>
  <c r="C46" i="1"/>
  <c r="E47" i="1" l="1"/>
  <c r="F46" i="1"/>
  <c r="G46" i="1"/>
  <c r="D46" i="1"/>
  <c r="C47" i="1"/>
  <c r="E48" i="1" l="1"/>
  <c r="F47" i="1"/>
  <c r="G47" i="1"/>
  <c r="D47" i="1"/>
  <c r="C48" i="1"/>
  <c r="E49" i="1" l="1"/>
  <c r="F48" i="1"/>
  <c r="G48" i="1"/>
  <c r="D48" i="1"/>
  <c r="C49" i="1"/>
  <c r="E50" i="1" l="1"/>
  <c r="F49" i="1"/>
  <c r="G49" i="1"/>
  <c r="D49" i="1"/>
  <c r="C50" i="1"/>
  <c r="E51" i="1" l="1"/>
  <c r="F50" i="1"/>
  <c r="G50" i="1"/>
  <c r="D50" i="1"/>
  <c r="C51" i="1"/>
  <c r="E52" i="1" l="1"/>
  <c r="F51" i="1"/>
  <c r="C52" i="1"/>
  <c r="D51" i="1"/>
  <c r="F52" i="1" l="1"/>
  <c r="G51" i="1"/>
  <c r="G52" i="1"/>
  <c r="C53" i="1"/>
  <c r="C54" i="1"/>
  <c r="D52" i="1"/>
  <c r="D53" i="1" l="1"/>
  <c r="D54" i="1" l="1"/>
  <c r="D56" i="1" l="1"/>
  <c r="D5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<sst xmlns="http://schemas.openxmlformats.org/spreadsheetml/2006/main" count="11" uniqueCount="7">
  <si>
    <t>تاريخ البداية</t>
  </si>
  <si>
    <t>تاريخ النهاية</t>
  </si>
  <si>
    <t>اجمالي المبلغ</t>
  </si>
  <si>
    <t>مبلغ الخصم</t>
  </si>
  <si>
    <t>اوفيس 265</t>
  </si>
  <si>
    <t>إصدارات قديمة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</si>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</sst>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AC4E-D422-45AF-B7FD-55F7403B45D7}">
  <sheetPr codeName="Sheet1"/>
  <dimension ref="A1:O56"/>
  <sheetViews>
    <sheetView rightToLeft="1" tabSelected="1" workbookViewId="0">
      <selection activeCell="E9" sqref="E9"/>
    </sheetView>
  </sheetViews>
  <sheetFormatPr defaultRowHeight="15" x14ac:dyDescent="0.25"/>
  <cols>
    <col min="1" max="1" width="11.140625" customWidth="1"/>
    <col min="2" max="2" width="10.42578125" style="1" bestFit="1" customWidth="1"/>
    <col min="4" max="4" width="17.140625" customWidth="1"/>
    <col min="5" max="5" width="12.5703125" customWidth="1"/>
    <col min="6" max="6" width="12.7109375" customWidth="1"/>
    <col min="13" max="13" width="10.42578125" bestFit="1" customWidth="1"/>
    <col min="15" max="15" width="10.5703125" customWidth="1"/>
  </cols>
  <sheetData>
    <row r="1" spans="1:15" x14ac:dyDescent="0.25">
      <c r="A1" s="1"/>
    </row>
    <row r="2" spans="1:15" x14ac:dyDescent="0.25">
      <c r="O2" s="1"/>
    </row>
    <row r="3" spans="1:15" x14ac:dyDescent="0.25">
      <c r="A3" s="2" t="s">
        <v>0</v>
      </c>
      <c r="B3" s="3">
        <v>45493</v>
      </c>
      <c r="O3" s="1"/>
    </row>
    <row r="4" spans="1:15" x14ac:dyDescent="0.25">
      <c r="A4" s="2" t="s">
        <v>1</v>
      </c>
      <c r="B4" s="3">
        <f ca="1">NOW()</f>
        <v>45536.5547568287</v>
      </c>
      <c r="O4" s="1"/>
    </row>
    <row r="5" spans="1:15" x14ac:dyDescent="0.25">
      <c r="A5" s="2" t="s">
        <v>2</v>
      </c>
      <c r="B5" s="2">
        <v>5000</v>
      </c>
      <c r="E5" s="2" t="s">
        <v>2</v>
      </c>
      <c r="F5" s="2">
        <v>5000</v>
      </c>
      <c r="O5" s="1"/>
    </row>
    <row r="6" spans="1:15" x14ac:dyDescent="0.25">
      <c r="A6" s="2" t="s">
        <v>3</v>
      </c>
      <c r="B6" s="2">
        <v>100</v>
      </c>
      <c r="E6" s="2" t="s">
        <v>3</v>
      </c>
      <c r="F6" s="2">
        <v>100</v>
      </c>
      <c r="O6" s="1"/>
    </row>
    <row r="7" spans="1:15" x14ac:dyDescent="0.25">
      <c r="O7" s="1"/>
    </row>
    <row r="8" spans="1:15" x14ac:dyDescent="0.25">
      <c r="A8" s="2" t="s">
        <v>5</v>
      </c>
      <c r="B8" s="3" t="s">
        <v>4</v>
      </c>
      <c r="C8" s="2" t="s">
        <v>3</v>
      </c>
      <c r="E8" s="2" t="s">
        <v>6</v>
      </c>
      <c r="F8" s="2" t="s">
        <v>3</v>
      </c>
      <c r="O8" s="1"/>
    </row>
    <row r="9" spans="1:15" x14ac:dyDescent="0.25">
      <c r="A9" s="1">
        <f>B3</f>
        <v>45493</v>
      </c>
      <c r="B9" s="1" cm="1">
        <f t="array" aca="1" ref="B9:B52" ca="1">IF(B3+_xlfn.SEQUENCE(B4-B3+1,,0)&gt;TODAY(),"",B3+_xlfn.SEQUENCE(B4-B3+1,,0))</f>
        <v>45493</v>
      </c>
      <c r="C9">
        <f ca="1">IF(AND(B9&lt;&gt;"",SUM($C$8:C8)&lt;$B$5,SUM($C$8:C8)+$B$6&lt;=$B$5),$B$6,$B$5-SUM($C$8:C8))</f>
        <v>100</v>
      </c>
      <c r="D9" t="str">
        <f ca="1">IF(OR(C9=0,C9=100,B9&lt;&gt;""),"","المبلغ المتبقي")</f>
        <v/>
      </c>
      <c r="E9" s="3">
        <f>B3</f>
        <v>45493</v>
      </c>
      <c r="F9">
        <f>IF(AND(E9&lt;&gt;"",SUM($F$8:F8)&lt;$F$5,SUM($F$8:F8)+$F$6&lt;=$F$5),$F$6,$F$5-SUM($F$8:F8))</f>
        <v>100</v>
      </c>
      <c r="G9" t="str">
        <f>IF(OR(F9=0,F9=100,E9&lt;&gt;""),"","المبلغ المتبقي")</f>
        <v/>
      </c>
      <c r="O9" s="1"/>
    </row>
    <row r="10" spans="1:15" x14ac:dyDescent="0.25">
      <c r="A10" s="1">
        <f ca="1">IF(OR(A9&gt;=TODAY(),A9&gt;=$B$4),"",A9+1)</f>
        <v>45494</v>
      </c>
      <c r="B10" s="1">
        <f ca="1"/>
        <v>45494</v>
      </c>
      <c r="C10">
        <f ca="1">IF(AND(B10&lt;&gt;"",SUM($C$8:C9)&lt;$B$5,SUM($C$8:C9)+$B$6&lt;=$B$5),$B$6,$B$5-SUM($C$8:C9))</f>
        <v>100</v>
      </c>
      <c r="D10" t="str">
        <f t="shared" ref="D10:D44" ca="1" si="0">IF(OR(C10=0,C10=100,B10&lt;&gt;""),"","المبلغ المتبقي")</f>
        <v/>
      </c>
      <c r="E10" s="3">
        <f ca="1">IFERROR(IF(OR(EDATE(E9,1)&gt;=TODAY(),E9&gt;=$B$4),"",EDATE(E9,1)),"")</f>
        <v>45524</v>
      </c>
      <c r="F10">
        <f ca="1">IF(AND(E10&lt;&gt;"",SUM($F$8:F9)&lt;$F$5,SUM($F$8:F9)+$F$6&lt;=$F$5),$F$6,$F$5-SUM($F$8:F9))</f>
        <v>100</v>
      </c>
      <c r="G10" t="str">
        <f t="shared" ref="G10:G52" ca="1" si="1">IF(OR(F10=0,F10=100,E10&lt;&gt;""),"","المبلغ المتبقي")</f>
        <v/>
      </c>
      <c r="O10" s="1"/>
    </row>
    <row r="11" spans="1:15" x14ac:dyDescent="0.25">
      <c r="A11" s="1">
        <f t="shared" ref="A11:A56" ca="1" si="2">IF(OR(A10&gt;=TODAY(),A10&gt;=$B$4),"",A10+1)</f>
        <v>45495</v>
      </c>
      <c r="B11" s="1">
        <f ca="1"/>
        <v>45495</v>
      </c>
      <c r="C11">
        <f ca="1">IF(AND(B11&lt;&gt;"",SUM($C$8:C10)&lt;$B$5,SUM($C$8:C10)+$B$6&lt;=$B$5),$B$6,$B$5-SUM($C$8:C10))</f>
        <v>100</v>
      </c>
      <c r="D11" t="str">
        <f t="shared" ca="1" si="0"/>
        <v/>
      </c>
      <c r="E11" s="3" t="str">
        <f t="shared" ref="E11:E52" ca="1" si="3">IFERROR(IF(OR(EDATE(E10,1)&gt;=TODAY(),E10&gt;=$B$4),"",EDATE(E10,1)),"")</f>
        <v/>
      </c>
      <c r="F11">
        <f ca="1">IF(AND(E11&lt;&gt;"",SUM($F$8:F10)&lt;$F$5,SUM($F$8:F10)+$F$6&lt;=$F$5),$F$6,$F$5-SUM($F$8:F10))</f>
        <v>4800</v>
      </c>
      <c r="G11" t="str">
        <f t="shared" ca="1" si="1"/>
        <v>المبلغ المتبقي</v>
      </c>
      <c r="O11" s="1"/>
    </row>
    <row r="12" spans="1:15" x14ac:dyDescent="0.25">
      <c r="A12" s="1">
        <f t="shared" ca="1" si="2"/>
        <v>45496</v>
      </c>
      <c r="B12" s="1">
        <f ca="1"/>
        <v>45496</v>
      </c>
      <c r="C12">
        <f ca="1">IF(AND(B12&lt;&gt;"",SUM($C$8:C11)&lt;$B$5,SUM($C$8:C11)+$B$6&lt;=$B$5),$B$6,$B$5-SUM($C$8:C11))</f>
        <v>100</v>
      </c>
      <c r="D12" t="str">
        <f t="shared" ca="1" si="0"/>
        <v/>
      </c>
      <c r="E12" s="3" t="str">
        <f t="shared" ca="1" si="3"/>
        <v/>
      </c>
      <c r="F12">
        <f ca="1">IF(AND(E12&lt;&gt;"",SUM($F$8:F11)&lt;$F$5,SUM($F$8:F11)+$F$6&lt;=$F$5),$F$6,$F$5-SUM($F$8:F11))</f>
        <v>0</v>
      </c>
      <c r="G12" t="str">
        <f t="shared" ca="1" si="1"/>
        <v/>
      </c>
      <c r="O12" s="1"/>
    </row>
    <row r="13" spans="1:15" x14ac:dyDescent="0.25">
      <c r="A13" s="1">
        <f t="shared" ca="1" si="2"/>
        <v>45497</v>
      </c>
      <c r="B13" s="1">
        <f ca="1"/>
        <v>45497</v>
      </c>
      <c r="C13">
        <f ca="1">IF(AND(B13&lt;&gt;"",SUM($C$8:C12)&lt;$B$5,SUM($C$8:C12)+$B$6&lt;=$B$5),$B$6,$B$5-SUM($C$8:C12))</f>
        <v>100</v>
      </c>
      <c r="D13" t="str">
        <f t="shared" ca="1" si="0"/>
        <v/>
      </c>
      <c r="E13" s="3" t="str">
        <f t="shared" ca="1" si="3"/>
        <v/>
      </c>
      <c r="F13">
        <f ca="1">IF(AND(E13&lt;&gt;"",SUM($F$8:F12)&lt;$F$5,SUM($F$8:F12)+$F$6&lt;=$F$5),$F$6,$F$5-SUM($F$8:F12))</f>
        <v>0</v>
      </c>
      <c r="G13" t="str">
        <f t="shared" ca="1" si="1"/>
        <v/>
      </c>
      <c r="O13" s="1"/>
    </row>
    <row r="14" spans="1:15" x14ac:dyDescent="0.25">
      <c r="A14" s="1">
        <f t="shared" ca="1" si="2"/>
        <v>45498</v>
      </c>
      <c r="B14" s="1">
        <f ca="1"/>
        <v>45498</v>
      </c>
      <c r="C14">
        <f ca="1">IF(AND(B14&lt;&gt;"",SUM($C$8:C13)&lt;$B$5,SUM($C$8:C13)+$B$6&lt;=$B$5),$B$6,$B$5-SUM($C$8:C13))</f>
        <v>100</v>
      </c>
      <c r="D14" t="str">
        <f t="shared" ca="1" si="0"/>
        <v/>
      </c>
      <c r="E14" s="3" t="str">
        <f t="shared" ca="1" si="3"/>
        <v/>
      </c>
      <c r="F14">
        <f ca="1">IF(AND(E14&lt;&gt;"",SUM($F$8:F13)&lt;$F$5,SUM($F$8:F13)+$F$6&lt;=$F$5),$F$6,$F$5-SUM($F$8:F13))</f>
        <v>0</v>
      </c>
      <c r="G14" t="str">
        <f t="shared" ca="1" si="1"/>
        <v/>
      </c>
    </row>
    <row r="15" spans="1:15" x14ac:dyDescent="0.25">
      <c r="A15" s="1">
        <f t="shared" ca="1" si="2"/>
        <v>45499</v>
      </c>
      <c r="B15" s="1">
        <f ca="1"/>
        <v>45499</v>
      </c>
      <c r="C15">
        <f ca="1">IF(AND(B15&lt;&gt;"",SUM($C$8:C14)&lt;$B$5,SUM($C$8:C14)+$B$6&lt;=$B$5),$B$6,$B$5-SUM($C$8:C14))</f>
        <v>100</v>
      </c>
      <c r="D15" t="str">
        <f t="shared" ca="1" si="0"/>
        <v/>
      </c>
      <c r="E15" s="3" t="str">
        <f t="shared" ca="1" si="3"/>
        <v/>
      </c>
      <c r="F15">
        <f ca="1">IF(AND(E15&lt;&gt;"",SUM($F$8:F14)&lt;$F$5,SUM($F$8:F14)+$F$6&lt;=$F$5),$F$6,$F$5-SUM($F$8:F14))</f>
        <v>0</v>
      </c>
      <c r="G15" t="str">
        <f t="shared" ca="1" si="1"/>
        <v/>
      </c>
    </row>
    <row r="16" spans="1:15" x14ac:dyDescent="0.25">
      <c r="A16" s="1">
        <f t="shared" ca="1" si="2"/>
        <v>45500</v>
      </c>
      <c r="B16" s="1">
        <f ca="1"/>
        <v>45500</v>
      </c>
      <c r="C16">
        <f ca="1">IF(AND(B16&lt;&gt;"",SUM($C$8:C15)&lt;$B$5,SUM($C$8:C15)+$B$6&lt;=$B$5),$B$6,$B$5-SUM($C$8:C15))</f>
        <v>100</v>
      </c>
      <c r="D16" t="str">
        <f t="shared" ca="1" si="0"/>
        <v/>
      </c>
      <c r="E16" s="3" t="str">
        <f t="shared" ca="1" si="3"/>
        <v/>
      </c>
      <c r="F16">
        <f ca="1">IF(AND(E16&lt;&gt;"",SUM($F$8:F15)&lt;$F$5,SUM($F$8:F15)+$F$6&lt;=$F$5),$F$6,$F$5-SUM($F$8:F15))</f>
        <v>0</v>
      </c>
      <c r="G16" t="str">
        <f t="shared" ca="1" si="1"/>
        <v/>
      </c>
    </row>
    <row r="17" spans="1:7" x14ac:dyDescent="0.25">
      <c r="A17" s="1">
        <f t="shared" ca="1" si="2"/>
        <v>45501</v>
      </c>
      <c r="B17" s="1">
        <f ca="1"/>
        <v>45501</v>
      </c>
      <c r="C17">
        <f ca="1">IF(AND(B17&lt;&gt;"",SUM($C$8:C16)&lt;$B$5,SUM($C$8:C16)+$B$6&lt;=$B$5),$B$6,$B$5-SUM($C$8:C16))</f>
        <v>100</v>
      </c>
      <c r="D17" t="str">
        <f t="shared" ca="1" si="0"/>
        <v/>
      </c>
      <c r="E17" s="3" t="str">
        <f t="shared" ca="1" si="3"/>
        <v/>
      </c>
      <c r="F17">
        <f ca="1">IF(AND(E17&lt;&gt;"",SUM($F$8:F16)&lt;$F$5,SUM($F$8:F16)+$F$6&lt;=$F$5),$F$6,$F$5-SUM($F$8:F16))</f>
        <v>0</v>
      </c>
      <c r="G17" t="str">
        <f t="shared" ca="1" si="1"/>
        <v/>
      </c>
    </row>
    <row r="18" spans="1:7" x14ac:dyDescent="0.25">
      <c r="A18" s="1">
        <f t="shared" ca="1" si="2"/>
        <v>45502</v>
      </c>
      <c r="B18" s="1">
        <f ca="1"/>
        <v>45502</v>
      </c>
      <c r="C18">
        <f ca="1">IF(AND(B18&lt;&gt;"",SUM($C$8:C17)&lt;$B$5,SUM($C$8:C17)+$B$6&lt;=$B$5),$B$6,$B$5-SUM($C$8:C17))</f>
        <v>100</v>
      </c>
      <c r="D18" t="str">
        <f t="shared" ca="1" si="0"/>
        <v/>
      </c>
      <c r="E18" s="3" t="str">
        <f t="shared" ca="1" si="3"/>
        <v/>
      </c>
      <c r="F18">
        <f ca="1">IF(AND(E18&lt;&gt;"",SUM($F$8:F17)&lt;$F$5,SUM($F$8:F17)+$F$6&lt;=$F$5),$F$6,$F$5-SUM($F$8:F17))</f>
        <v>0</v>
      </c>
      <c r="G18" t="str">
        <f t="shared" ca="1" si="1"/>
        <v/>
      </c>
    </row>
    <row r="19" spans="1:7" x14ac:dyDescent="0.25">
      <c r="A19" s="1">
        <f t="shared" ca="1" si="2"/>
        <v>45503</v>
      </c>
      <c r="B19" s="1">
        <f ca="1"/>
        <v>45503</v>
      </c>
      <c r="C19">
        <f ca="1">IF(AND(B19&lt;&gt;"",SUM($C$8:C18)&lt;$B$5,SUM($C$8:C18)+$B$6&lt;=$B$5),$B$6,$B$5-SUM($C$8:C18))</f>
        <v>100</v>
      </c>
      <c r="D19" t="str">
        <f t="shared" ca="1" si="0"/>
        <v/>
      </c>
      <c r="E19" s="3" t="str">
        <f t="shared" ca="1" si="3"/>
        <v/>
      </c>
      <c r="F19">
        <f ca="1">IF(AND(E19&lt;&gt;"",SUM($F$8:F18)&lt;$F$5,SUM($F$8:F18)+$F$6&lt;=$F$5),$F$6,$F$5-SUM($F$8:F18))</f>
        <v>0</v>
      </c>
      <c r="G19" t="str">
        <f t="shared" ca="1" si="1"/>
        <v/>
      </c>
    </row>
    <row r="20" spans="1:7" x14ac:dyDescent="0.25">
      <c r="A20" s="1">
        <f t="shared" ca="1" si="2"/>
        <v>45504</v>
      </c>
      <c r="B20" s="1">
        <f ca="1"/>
        <v>45504</v>
      </c>
      <c r="C20">
        <f ca="1">IF(AND(B20&lt;&gt;"",SUM($C$8:C19)&lt;$B$5,SUM($C$8:C19)+$B$6&lt;=$B$5),$B$6,$B$5-SUM($C$8:C19))</f>
        <v>100</v>
      </c>
      <c r="D20" t="str">
        <f t="shared" ca="1" si="0"/>
        <v/>
      </c>
      <c r="E20" s="3" t="str">
        <f t="shared" ca="1" si="3"/>
        <v/>
      </c>
      <c r="F20">
        <f ca="1">IF(AND(E20&lt;&gt;"",SUM($F$8:F19)&lt;$F$5,SUM($F$8:F19)+$F$6&lt;=$F$5),$F$6,$F$5-SUM($F$8:F19))</f>
        <v>0</v>
      </c>
      <c r="G20" t="str">
        <f t="shared" ca="1" si="1"/>
        <v/>
      </c>
    </row>
    <row r="21" spans="1:7" x14ac:dyDescent="0.25">
      <c r="A21" s="1">
        <f t="shared" ca="1" si="2"/>
        <v>45505</v>
      </c>
      <c r="B21" s="1">
        <f ca="1"/>
        <v>45505</v>
      </c>
      <c r="C21">
        <f ca="1">IF(AND(B21&lt;&gt;"",SUM($C$8:C20)&lt;$B$5,SUM($C$8:C20)+$B$6&lt;=$B$5),$B$6,$B$5-SUM($C$8:C20))</f>
        <v>100</v>
      </c>
      <c r="D21" t="str">
        <f t="shared" ca="1" si="0"/>
        <v/>
      </c>
      <c r="E21" s="3" t="str">
        <f t="shared" ca="1" si="3"/>
        <v/>
      </c>
      <c r="F21">
        <f ca="1">IF(AND(E21&lt;&gt;"",SUM($F$8:F20)&lt;$F$5,SUM($F$8:F20)+$F$6&lt;=$F$5),$F$6,$F$5-SUM($F$8:F20))</f>
        <v>0</v>
      </c>
      <c r="G21" t="str">
        <f t="shared" ca="1" si="1"/>
        <v/>
      </c>
    </row>
    <row r="22" spans="1:7" x14ac:dyDescent="0.25">
      <c r="A22" s="1">
        <f t="shared" ca="1" si="2"/>
        <v>45506</v>
      </c>
      <c r="B22" s="1">
        <f ca="1"/>
        <v>45506</v>
      </c>
      <c r="C22">
        <f ca="1">IF(AND(B22&lt;&gt;"",SUM($C$8:C21)&lt;$B$5,SUM($C$8:C21)+$B$6&lt;=$B$5),$B$6,$B$5-SUM($C$8:C21))</f>
        <v>100</v>
      </c>
      <c r="D22" t="str">
        <f t="shared" ca="1" si="0"/>
        <v/>
      </c>
      <c r="E22" s="3" t="str">
        <f t="shared" ca="1" si="3"/>
        <v/>
      </c>
      <c r="F22">
        <f ca="1">IF(AND(E22&lt;&gt;"",SUM($F$8:F21)&lt;$F$5,SUM($F$8:F21)+$F$6&lt;=$F$5),$F$6,$F$5-SUM($F$8:F21))</f>
        <v>0</v>
      </c>
      <c r="G22" t="str">
        <f t="shared" ca="1" si="1"/>
        <v/>
      </c>
    </row>
    <row r="23" spans="1:7" x14ac:dyDescent="0.25">
      <c r="A23" s="1">
        <f t="shared" ca="1" si="2"/>
        <v>45507</v>
      </c>
      <c r="B23" s="1">
        <f ca="1"/>
        <v>45507</v>
      </c>
      <c r="C23">
        <f ca="1">IF(AND(B23&lt;&gt;"",SUM($C$8:C22)&lt;$B$5,SUM($C$8:C22)+$B$6&lt;=$B$5),$B$6,$B$5-SUM($C$8:C22))</f>
        <v>100</v>
      </c>
      <c r="D23" t="str">
        <f t="shared" ca="1" si="0"/>
        <v/>
      </c>
      <c r="E23" s="3" t="str">
        <f t="shared" ca="1" si="3"/>
        <v/>
      </c>
      <c r="F23">
        <f ca="1">IF(AND(E23&lt;&gt;"",SUM($F$8:F22)&lt;$F$5,SUM($F$8:F22)+$F$6&lt;=$F$5),$F$6,$F$5-SUM($F$8:F22))</f>
        <v>0</v>
      </c>
      <c r="G23" t="str">
        <f t="shared" ca="1" si="1"/>
        <v/>
      </c>
    </row>
    <row r="24" spans="1:7" x14ac:dyDescent="0.25">
      <c r="A24" s="1">
        <f t="shared" ca="1" si="2"/>
        <v>45508</v>
      </c>
      <c r="B24" s="1">
        <f ca="1"/>
        <v>45508</v>
      </c>
      <c r="C24">
        <f ca="1">IF(AND(B24&lt;&gt;"",SUM($C$8:C23)&lt;$B$5,SUM($C$8:C23)+$B$6&lt;=$B$5),$B$6,$B$5-SUM($C$8:C23))</f>
        <v>100</v>
      </c>
      <c r="D24" t="str">
        <f t="shared" ca="1" si="0"/>
        <v/>
      </c>
      <c r="E24" s="3" t="str">
        <f t="shared" ca="1" si="3"/>
        <v/>
      </c>
      <c r="F24">
        <f ca="1">IF(AND(E24&lt;&gt;"",SUM($F$8:F23)&lt;$F$5,SUM($F$8:F23)+$F$6&lt;=$F$5),$F$6,$F$5-SUM($F$8:F23))</f>
        <v>0</v>
      </c>
      <c r="G24" t="str">
        <f t="shared" ca="1" si="1"/>
        <v/>
      </c>
    </row>
    <row r="25" spans="1:7" x14ac:dyDescent="0.25">
      <c r="A25" s="1">
        <f t="shared" ca="1" si="2"/>
        <v>45509</v>
      </c>
      <c r="B25" s="1">
        <f ca="1"/>
        <v>45509</v>
      </c>
      <c r="C25">
        <f ca="1">IF(AND(B25&lt;&gt;"",SUM($C$8:C24)&lt;$B$5,SUM($C$8:C24)+$B$6&lt;=$B$5),$B$6,$B$5-SUM($C$8:C24))</f>
        <v>100</v>
      </c>
      <c r="D25" t="str">
        <f t="shared" ca="1" si="0"/>
        <v/>
      </c>
      <c r="E25" s="3" t="str">
        <f t="shared" ca="1" si="3"/>
        <v/>
      </c>
      <c r="F25">
        <f ca="1">IF(AND(E25&lt;&gt;"",SUM($F$8:F24)&lt;$F$5,SUM($F$8:F24)+$F$6&lt;=$F$5),$F$6,$F$5-SUM($F$8:F24))</f>
        <v>0</v>
      </c>
      <c r="G25" t="str">
        <f t="shared" ca="1" si="1"/>
        <v/>
      </c>
    </row>
    <row r="26" spans="1:7" x14ac:dyDescent="0.25">
      <c r="A26" s="1">
        <f t="shared" ca="1" si="2"/>
        <v>45510</v>
      </c>
      <c r="B26" s="1">
        <f ca="1"/>
        <v>45510</v>
      </c>
      <c r="C26">
        <f ca="1">IF(AND(B26&lt;&gt;"",SUM($C$8:C25)&lt;$B$5,SUM($C$8:C25)+$B$6&lt;=$B$5),$B$6,$B$5-SUM($C$8:C25))</f>
        <v>100</v>
      </c>
      <c r="D26" t="str">
        <f t="shared" ca="1" si="0"/>
        <v/>
      </c>
      <c r="E26" s="3" t="str">
        <f t="shared" ca="1" si="3"/>
        <v/>
      </c>
      <c r="F26">
        <f ca="1">IF(AND(E26&lt;&gt;"",SUM($F$8:F25)&lt;$F$5,SUM($F$8:F25)+$F$6&lt;=$F$5),$F$6,$F$5-SUM($F$8:F25))</f>
        <v>0</v>
      </c>
      <c r="G26" t="str">
        <f t="shared" ca="1" si="1"/>
        <v/>
      </c>
    </row>
    <row r="27" spans="1:7" x14ac:dyDescent="0.25">
      <c r="A27" s="1">
        <f t="shared" ca="1" si="2"/>
        <v>45511</v>
      </c>
      <c r="B27" s="1">
        <f ca="1"/>
        <v>45511</v>
      </c>
      <c r="C27">
        <f ca="1">IF(AND(B27&lt;&gt;"",SUM($C$8:C26)&lt;$B$5,SUM($C$8:C26)+$B$6&lt;=$B$5),$B$6,$B$5-SUM($C$8:C26))</f>
        <v>100</v>
      </c>
      <c r="D27" t="str">
        <f t="shared" ca="1" si="0"/>
        <v/>
      </c>
      <c r="E27" s="3" t="str">
        <f t="shared" ca="1" si="3"/>
        <v/>
      </c>
      <c r="F27">
        <f ca="1">IF(AND(E27&lt;&gt;"",SUM($F$8:F26)&lt;$F$5,SUM($F$8:F26)+$F$6&lt;=$F$5),$F$6,$F$5-SUM($F$8:F26))</f>
        <v>0</v>
      </c>
      <c r="G27" t="str">
        <f t="shared" ca="1" si="1"/>
        <v/>
      </c>
    </row>
    <row r="28" spans="1:7" x14ac:dyDescent="0.25">
      <c r="A28" s="1">
        <f t="shared" ca="1" si="2"/>
        <v>45512</v>
      </c>
      <c r="B28" s="1">
        <f ca="1"/>
        <v>45512</v>
      </c>
      <c r="C28">
        <f ca="1">IF(AND(B28&lt;&gt;"",SUM($C$8:C27)&lt;$B$5,SUM($C$8:C27)+$B$6&lt;=$B$5),$B$6,$B$5-SUM($C$8:C27))</f>
        <v>100</v>
      </c>
      <c r="D28" t="str">
        <f t="shared" ca="1" si="0"/>
        <v/>
      </c>
      <c r="E28" s="3" t="str">
        <f t="shared" ca="1" si="3"/>
        <v/>
      </c>
      <c r="F28">
        <f ca="1">IF(AND(E28&lt;&gt;"",SUM($F$8:F27)&lt;$F$5,SUM($F$8:F27)+$F$6&lt;=$F$5),$F$6,$F$5-SUM($F$8:F27))</f>
        <v>0</v>
      </c>
      <c r="G28" t="str">
        <f t="shared" ca="1" si="1"/>
        <v/>
      </c>
    </row>
    <row r="29" spans="1:7" x14ac:dyDescent="0.25">
      <c r="A29" s="1">
        <f t="shared" ca="1" si="2"/>
        <v>45513</v>
      </c>
      <c r="B29" s="1">
        <f ca="1"/>
        <v>45513</v>
      </c>
      <c r="C29">
        <f ca="1">IF(AND(B29&lt;&gt;"",SUM($C$8:C28)&lt;$B$5,SUM($C$8:C28)+$B$6&lt;=$B$5),$B$6,$B$5-SUM($C$8:C28))</f>
        <v>100</v>
      </c>
      <c r="D29" t="str">
        <f t="shared" ca="1" si="0"/>
        <v/>
      </c>
      <c r="E29" s="3" t="str">
        <f t="shared" ca="1" si="3"/>
        <v/>
      </c>
      <c r="F29">
        <f ca="1">IF(AND(E29&lt;&gt;"",SUM($F$8:F28)&lt;$F$5,SUM($F$8:F28)+$F$6&lt;=$F$5),$F$6,$F$5-SUM($F$8:F28))</f>
        <v>0</v>
      </c>
      <c r="G29" t="str">
        <f t="shared" ca="1" si="1"/>
        <v/>
      </c>
    </row>
    <row r="30" spans="1:7" x14ac:dyDescent="0.25">
      <c r="A30" s="1">
        <f t="shared" ca="1" si="2"/>
        <v>45514</v>
      </c>
      <c r="B30" s="1">
        <f ca="1"/>
        <v>45514</v>
      </c>
      <c r="C30">
        <f ca="1">IF(AND(B30&lt;&gt;"",SUM($C$8:C29)&lt;$B$5,SUM($C$8:C29)+$B$6&lt;=$B$5),$B$6,$B$5-SUM($C$8:C29))</f>
        <v>100</v>
      </c>
      <c r="D30" t="str">
        <f t="shared" ca="1" si="0"/>
        <v/>
      </c>
      <c r="E30" s="3" t="str">
        <f t="shared" ca="1" si="3"/>
        <v/>
      </c>
      <c r="F30">
        <f ca="1">IF(AND(E30&lt;&gt;"",SUM($F$8:F29)&lt;$F$5,SUM($F$8:F29)+$F$6&lt;=$F$5),$F$6,$F$5-SUM($F$8:F29))</f>
        <v>0</v>
      </c>
      <c r="G30" t="str">
        <f t="shared" ca="1" si="1"/>
        <v/>
      </c>
    </row>
    <row r="31" spans="1:7" x14ac:dyDescent="0.25">
      <c r="A31" s="1">
        <f t="shared" ca="1" si="2"/>
        <v>45515</v>
      </c>
      <c r="B31" s="1">
        <f ca="1"/>
        <v>45515</v>
      </c>
      <c r="C31">
        <f ca="1">IF(AND(B31&lt;&gt;"",SUM($C$8:C30)&lt;$B$5,SUM($C$8:C30)+$B$6&lt;=$B$5),$B$6,$B$5-SUM($C$8:C30))</f>
        <v>100</v>
      </c>
      <c r="D31" t="str">
        <f t="shared" ca="1" si="0"/>
        <v/>
      </c>
      <c r="E31" s="3" t="str">
        <f t="shared" ca="1" si="3"/>
        <v/>
      </c>
      <c r="F31">
        <f ca="1">IF(AND(E31&lt;&gt;"",SUM($F$8:F30)&lt;$F$5,SUM($F$8:F30)+$F$6&lt;=$F$5),$F$6,$F$5-SUM($F$8:F30))</f>
        <v>0</v>
      </c>
      <c r="G31" t="str">
        <f t="shared" ca="1" si="1"/>
        <v/>
      </c>
    </row>
    <row r="32" spans="1:7" x14ac:dyDescent="0.25">
      <c r="A32" s="1">
        <f t="shared" ca="1" si="2"/>
        <v>45516</v>
      </c>
      <c r="B32" s="1">
        <f ca="1"/>
        <v>45516</v>
      </c>
      <c r="C32">
        <f ca="1">IF(AND(B32&lt;&gt;"",SUM($C$8:C31)&lt;$B$5,SUM($C$8:C31)+$B$6&lt;=$B$5),$B$6,$B$5-SUM($C$8:C31))</f>
        <v>100</v>
      </c>
      <c r="D32" t="str">
        <f t="shared" ca="1" si="0"/>
        <v/>
      </c>
      <c r="E32" s="3" t="str">
        <f t="shared" ca="1" si="3"/>
        <v/>
      </c>
      <c r="F32">
        <f ca="1">IF(AND(E32&lt;&gt;"",SUM($F$8:F31)&lt;$F$5,SUM($F$8:F31)+$F$6&lt;=$F$5),$F$6,$F$5-SUM($F$8:F31))</f>
        <v>0</v>
      </c>
      <c r="G32" t="str">
        <f t="shared" ca="1" si="1"/>
        <v/>
      </c>
    </row>
    <row r="33" spans="1:7" x14ac:dyDescent="0.25">
      <c r="A33" s="1">
        <f t="shared" ca="1" si="2"/>
        <v>45517</v>
      </c>
      <c r="B33" s="1">
        <f ca="1"/>
        <v>45517</v>
      </c>
      <c r="C33">
        <f ca="1">IF(AND(B33&lt;&gt;"",SUM($C$8:C32)&lt;$B$5,SUM($C$8:C32)+$B$6&lt;=$B$5),$B$6,$B$5-SUM($C$8:C32))</f>
        <v>100</v>
      </c>
      <c r="D33" t="str">
        <f t="shared" ca="1" si="0"/>
        <v/>
      </c>
      <c r="E33" s="3" t="str">
        <f t="shared" ca="1" si="3"/>
        <v/>
      </c>
      <c r="F33">
        <f ca="1">IF(AND(E33&lt;&gt;"",SUM($F$8:F32)&lt;$F$5,SUM($F$8:F32)+$F$6&lt;=$F$5),$F$6,$F$5-SUM($F$8:F32))</f>
        <v>0</v>
      </c>
      <c r="G33" t="str">
        <f t="shared" ca="1" si="1"/>
        <v/>
      </c>
    </row>
    <row r="34" spans="1:7" x14ac:dyDescent="0.25">
      <c r="A34" s="1">
        <f t="shared" ca="1" si="2"/>
        <v>45518</v>
      </c>
      <c r="B34" s="1">
        <f ca="1"/>
        <v>45518</v>
      </c>
      <c r="C34">
        <f ca="1">IF(AND(B34&lt;&gt;"",SUM($C$8:C33)&lt;$B$5,SUM($C$8:C33)+$B$6&lt;=$B$5),$B$6,$B$5-SUM($C$8:C33))</f>
        <v>100</v>
      </c>
      <c r="D34" t="str">
        <f t="shared" ca="1" si="0"/>
        <v/>
      </c>
      <c r="E34" s="3" t="str">
        <f t="shared" ca="1" si="3"/>
        <v/>
      </c>
      <c r="F34">
        <f ca="1">IF(AND(E34&lt;&gt;"",SUM($F$8:F33)&lt;$F$5,SUM($F$8:F33)+$F$6&lt;=$F$5),$F$6,$F$5-SUM($F$8:F33))</f>
        <v>0</v>
      </c>
      <c r="G34" t="str">
        <f t="shared" ca="1" si="1"/>
        <v/>
      </c>
    </row>
    <row r="35" spans="1:7" x14ac:dyDescent="0.25">
      <c r="A35" s="1">
        <f t="shared" ca="1" si="2"/>
        <v>45519</v>
      </c>
      <c r="B35" s="1">
        <f ca="1"/>
        <v>45519</v>
      </c>
      <c r="C35">
        <f ca="1">IF(AND(B35&lt;&gt;"",SUM($C$8:C34)&lt;$B$5,SUM($C$8:C34)+$B$6&lt;=$B$5),$B$6,$B$5-SUM($C$8:C34))</f>
        <v>100</v>
      </c>
      <c r="D35" t="str">
        <f t="shared" ca="1" si="0"/>
        <v/>
      </c>
      <c r="E35" s="3" t="str">
        <f t="shared" ca="1" si="3"/>
        <v/>
      </c>
      <c r="F35">
        <f ca="1">IF(AND(E35&lt;&gt;"",SUM($F$8:F34)&lt;$F$5,SUM($F$8:F34)+$F$6&lt;=$F$5),$F$6,$F$5-SUM($F$8:F34))</f>
        <v>0</v>
      </c>
      <c r="G35" t="str">
        <f t="shared" ca="1" si="1"/>
        <v/>
      </c>
    </row>
    <row r="36" spans="1:7" x14ac:dyDescent="0.25">
      <c r="A36" s="1">
        <f t="shared" ca="1" si="2"/>
        <v>45520</v>
      </c>
      <c r="B36" s="1">
        <f ca="1"/>
        <v>45520</v>
      </c>
      <c r="C36">
        <f ca="1">IF(AND(B36&lt;&gt;"",SUM($C$8:C35)&lt;$B$5,SUM($C$8:C35)+$B$6&lt;=$B$5),$B$6,$B$5-SUM($C$8:C35))</f>
        <v>100</v>
      </c>
      <c r="D36" t="str">
        <f t="shared" ca="1" si="0"/>
        <v/>
      </c>
      <c r="E36" s="3" t="str">
        <f t="shared" ca="1" si="3"/>
        <v/>
      </c>
      <c r="F36">
        <f ca="1">IF(AND(E36&lt;&gt;"",SUM($F$8:F35)&lt;$F$5,SUM($F$8:F35)+$F$6&lt;=$F$5),$F$6,$F$5-SUM($F$8:F35))</f>
        <v>0</v>
      </c>
      <c r="G36" t="str">
        <f t="shared" ca="1" si="1"/>
        <v/>
      </c>
    </row>
    <row r="37" spans="1:7" x14ac:dyDescent="0.25">
      <c r="A37" s="1">
        <f t="shared" ca="1" si="2"/>
        <v>45521</v>
      </c>
      <c r="B37" s="1">
        <f ca="1"/>
        <v>45521</v>
      </c>
      <c r="C37">
        <f ca="1">IF(AND(B37&lt;&gt;"",SUM($C$8:C36)&lt;$B$5,SUM($C$8:C36)+$B$6&lt;=$B$5),$B$6,$B$5-SUM($C$8:C36))</f>
        <v>100</v>
      </c>
      <c r="D37" t="str">
        <f t="shared" ca="1" si="0"/>
        <v/>
      </c>
      <c r="E37" s="3" t="str">
        <f t="shared" ca="1" si="3"/>
        <v/>
      </c>
      <c r="F37">
        <f ca="1">IF(AND(E37&lt;&gt;"",SUM($F$8:F36)&lt;$F$5,SUM($F$8:F36)+$F$6&lt;=$F$5),$F$6,$F$5-SUM($F$8:F36))</f>
        <v>0</v>
      </c>
      <c r="G37" t="str">
        <f t="shared" ca="1" si="1"/>
        <v/>
      </c>
    </row>
    <row r="38" spans="1:7" x14ac:dyDescent="0.25">
      <c r="A38" s="1">
        <f t="shared" ca="1" si="2"/>
        <v>45522</v>
      </c>
      <c r="B38" s="1">
        <f ca="1"/>
        <v>45522</v>
      </c>
      <c r="C38">
        <f ca="1">IF(AND(B38&lt;&gt;"",SUM($C$8:C37)&lt;$B$5,SUM($C$8:C37)+$B$6&lt;=$B$5),$B$6,$B$5-SUM($C$8:C37))</f>
        <v>100</v>
      </c>
      <c r="D38" t="str">
        <f t="shared" ca="1" si="0"/>
        <v/>
      </c>
      <c r="E38" s="3" t="str">
        <f t="shared" ca="1" si="3"/>
        <v/>
      </c>
      <c r="F38">
        <f ca="1">IF(AND(E38&lt;&gt;"",SUM($F$8:F37)&lt;$F$5,SUM($F$8:F37)+$F$6&lt;=$F$5),$F$6,$F$5-SUM($F$8:F37))</f>
        <v>0</v>
      </c>
      <c r="G38" t="str">
        <f t="shared" ca="1" si="1"/>
        <v/>
      </c>
    </row>
    <row r="39" spans="1:7" x14ac:dyDescent="0.25">
      <c r="A39" s="1">
        <f t="shared" ca="1" si="2"/>
        <v>45523</v>
      </c>
      <c r="B39" s="1">
        <f ca="1"/>
        <v>45523</v>
      </c>
      <c r="C39">
        <f ca="1">IF(AND(B39&lt;&gt;"",SUM($C$8:C38)&lt;$B$5,SUM($C$8:C38)+$B$6&lt;=$B$5),$B$6,$B$5-SUM($C$8:C38))</f>
        <v>100</v>
      </c>
      <c r="D39" t="str">
        <f t="shared" ca="1" si="0"/>
        <v/>
      </c>
      <c r="E39" s="3" t="str">
        <f t="shared" ca="1" si="3"/>
        <v/>
      </c>
      <c r="F39">
        <f ca="1">IF(AND(E39&lt;&gt;"",SUM($F$8:F38)&lt;$F$5,SUM($F$8:F38)+$F$6&lt;=$F$5),$F$6,$F$5-SUM($F$8:F38))</f>
        <v>0</v>
      </c>
      <c r="G39" t="str">
        <f t="shared" ca="1" si="1"/>
        <v/>
      </c>
    </row>
    <row r="40" spans="1:7" x14ac:dyDescent="0.25">
      <c r="A40" s="1">
        <f t="shared" ca="1" si="2"/>
        <v>45524</v>
      </c>
      <c r="B40" s="1">
        <f ca="1"/>
        <v>45524</v>
      </c>
      <c r="C40">
        <f ca="1">IF(AND(B40&lt;&gt;"",SUM($C$8:C39)&lt;$B$5,SUM($C$8:C39)+$B$6&lt;=$B$5),$B$6,$B$5-SUM($C$8:C39))</f>
        <v>100</v>
      </c>
      <c r="D40" t="str">
        <f t="shared" ca="1" si="0"/>
        <v/>
      </c>
      <c r="E40" s="3" t="str">
        <f t="shared" ca="1" si="3"/>
        <v/>
      </c>
      <c r="F40">
        <f ca="1">IF(AND(E40&lt;&gt;"",SUM($F$8:F39)&lt;$F$5,SUM($F$8:F39)+$F$6&lt;=$F$5),$F$6,$F$5-SUM($F$8:F39))</f>
        <v>0</v>
      </c>
      <c r="G40" t="str">
        <f t="shared" ca="1" si="1"/>
        <v/>
      </c>
    </row>
    <row r="41" spans="1:7" x14ac:dyDescent="0.25">
      <c r="A41" s="1">
        <f t="shared" ca="1" si="2"/>
        <v>45525</v>
      </c>
      <c r="B41" s="1">
        <f ca="1"/>
        <v>45525</v>
      </c>
      <c r="C41">
        <f ca="1">IF(AND(B41&lt;&gt;"",SUM($C$8:C40)&lt;$B$5,SUM($C$8:C40)+$B$6&lt;=$B$5),$B$6,$B$5-SUM($C$8:C40))</f>
        <v>100</v>
      </c>
      <c r="D41" t="str">
        <f t="shared" ca="1" si="0"/>
        <v/>
      </c>
      <c r="E41" s="3" t="str">
        <f t="shared" ca="1" si="3"/>
        <v/>
      </c>
      <c r="F41">
        <f ca="1">IF(AND(E41&lt;&gt;"",SUM($F$8:F40)&lt;$F$5,SUM($F$8:F40)+$F$6&lt;=$F$5),$F$6,$F$5-SUM($F$8:F40))</f>
        <v>0</v>
      </c>
      <c r="G41" t="str">
        <f t="shared" ca="1" si="1"/>
        <v/>
      </c>
    </row>
    <row r="42" spans="1:7" x14ac:dyDescent="0.25">
      <c r="A42" s="1">
        <f t="shared" ca="1" si="2"/>
        <v>45526</v>
      </c>
      <c r="B42" s="1">
        <f ca="1"/>
        <v>45526</v>
      </c>
      <c r="C42">
        <f ca="1">IF(AND(B42&lt;&gt;"",SUM($C$8:C41)&lt;$B$5,SUM($C$8:C41)+$B$6&lt;=$B$5),$B$6,$B$5-SUM($C$8:C41))</f>
        <v>100</v>
      </c>
      <c r="D42" t="str">
        <f t="shared" ca="1" si="0"/>
        <v/>
      </c>
      <c r="E42" s="3" t="str">
        <f t="shared" ca="1" si="3"/>
        <v/>
      </c>
      <c r="F42">
        <f ca="1">IF(AND(E42&lt;&gt;"",SUM($F$8:F41)&lt;$F$5,SUM($F$8:F41)+$F$6&lt;=$F$5),$F$6,$F$5-SUM($F$8:F41))</f>
        <v>0</v>
      </c>
      <c r="G42" t="str">
        <f t="shared" ca="1" si="1"/>
        <v/>
      </c>
    </row>
    <row r="43" spans="1:7" x14ac:dyDescent="0.25">
      <c r="A43" s="1">
        <f t="shared" ca="1" si="2"/>
        <v>45527</v>
      </c>
      <c r="B43" s="1">
        <f ca="1"/>
        <v>45527</v>
      </c>
      <c r="C43">
        <f ca="1">IF(AND(B43&lt;&gt;"",SUM($C$8:C42)&lt;$B$5,SUM($C$8:C42)+$B$6&lt;=$B$5),$B$6,$B$5-SUM($C$8:C42))</f>
        <v>100</v>
      </c>
      <c r="D43" t="str">
        <f t="shared" ca="1" si="0"/>
        <v/>
      </c>
      <c r="E43" s="3" t="str">
        <f t="shared" ca="1" si="3"/>
        <v/>
      </c>
      <c r="F43">
        <f ca="1">IF(AND(E43&lt;&gt;"",SUM($F$8:F42)&lt;$F$5,SUM($F$8:F42)+$F$6&lt;=$F$5),$F$6,$F$5-SUM($F$8:F42))</f>
        <v>0</v>
      </c>
      <c r="G43" t="str">
        <f t="shared" ca="1" si="1"/>
        <v/>
      </c>
    </row>
    <row r="44" spans="1:7" x14ac:dyDescent="0.25">
      <c r="A44" s="1">
        <f t="shared" ca="1" si="2"/>
        <v>45528</v>
      </c>
      <c r="B44" s="1">
        <f ca="1"/>
        <v>45528</v>
      </c>
      <c r="C44">
        <f ca="1">IF(AND(B44&lt;&gt;"",SUM($C$8:C43)&lt;$B$5,SUM($C$8:C43)+$B$6&lt;=$B$5),$B$6,$B$5-SUM($C$8:C43))</f>
        <v>100</v>
      </c>
      <c r="D44" t="str">
        <f t="shared" ca="1" si="0"/>
        <v/>
      </c>
      <c r="E44" s="3" t="str">
        <f t="shared" ca="1" si="3"/>
        <v/>
      </c>
      <c r="F44">
        <f ca="1">IF(AND(E44&lt;&gt;"",SUM($F$8:F43)&lt;$F$5,SUM($F$8:F43)+$F$6&lt;=$F$5),$F$6,$F$5-SUM($F$8:F43))</f>
        <v>0</v>
      </c>
      <c r="G44" t="str">
        <f t="shared" ca="1" si="1"/>
        <v/>
      </c>
    </row>
    <row r="45" spans="1:7" x14ac:dyDescent="0.25">
      <c r="A45" s="1">
        <f t="shared" ca="1" si="2"/>
        <v>45529</v>
      </c>
      <c r="B45" s="1">
        <f ca="1"/>
        <v>45529</v>
      </c>
      <c r="C45">
        <f ca="1">IF(AND(B45&lt;&gt;"",SUM($C$8:C44)&lt;$B$5,SUM($C$8:C44)+$B$6&lt;=$B$5),$B$6,$B$5-SUM($C$8:C44))</f>
        <v>100</v>
      </c>
      <c r="D45" t="str">
        <f t="shared" ref="D45:D56" ca="1" si="4">IF(OR(C45=0,C45=100),"","المبلغ المتبقي")</f>
        <v/>
      </c>
      <c r="E45" s="3" t="str">
        <f t="shared" ca="1" si="3"/>
        <v/>
      </c>
      <c r="F45">
        <f ca="1">IF(AND(E45&lt;&gt;"",SUM($F$8:F44)&lt;$F$5,SUM($F$8:F44)+$F$6&lt;=$F$5),$F$6,$F$5-SUM($F$8:F44))</f>
        <v>0</v>
      </c>
      <c r="G45" t="str">
        <f t="shared" ca="1" si="1"/>
        <v/>
      </c>
    </row>
    <row r="46" spans="1:7" x14ac:dyDescent="0.25">
      <c r="A46" s="1">
        <f t="shared" ca="1" si="2"/>
        <v>45530</v>
      </c>
      <c r="B46" s="1">
        <f ca="1"/>
        <v>45530</v>
      </c>
      <c r="C46">
        <f ca="1">IF(AND(B46&lt;&gt;"",SUM($C$8:C45)&lt;$B$5,SUM($C$8:C45)+$B$6&lt;=$B$5),$B$6,$B$5-SUM($C$8:C45))</f>
        <v>100</v>
      </c>
      <c r="D46" t="str">
        <f ca="1">IF(OR(C46=0,C46=100),"","المبلغ المتبقي")</f>
        <v/>
      </c>
      <c r="E46" s="3" t="str">
        <f t="shared" ca="1" si="3"/>
        <v/>
      </c>
      <c r="F46">
        <f ca="1">IF(AND(E46&lt;&gt;"",SUM($F$8:F45)&lt;$F$5,SUM($F$8:F45)+$F$6&lt;=$F$5),$F$6,$F$5-SUM($F$8:F45))</f>
        <v>0</v>
      </c>
      <c r="G46" t="str">
        <f t="shared" ca="1" si="1"/>
        <v/>
      </c>
    </row>
    <row r="47" spans="1:7" x14ac:dyDescent="0.25">
      <c r="A47" s="1">
        <f t="shared" ca="1" si="2"/>
        <v>45531</v>
      </c>
      <c r="B47" s="1">
        <f ca="1"/>
        <v>45531</v>
      </c>
      <c r="C47">
        <f ca="1">IF(AND(B47&lt;&gt;"",SUM($C$8:C46)&lt;$B$5,SUM($C$8:C46)+$B$6&lt;=$B$5),$B$6,$B$5-SUM($C$8:C46))</f>
        <v>100</v>
      </c>
      <c r="D47" t="str">
        <f t="shared" ca="1" si="4"/>
        <v/>
      </c>
      <c r="E47" s="3" t="str">
        <f t="shared" ca="1" si="3"/>
        <v/>
      </c>
      <c r="F47">
        <f ca="1">IF(AND(E47&lt;&gt;"",SUM($F$8:F46)&lt;$F$5,SUM($F$8:F46)+$F$6&lt;=$F$5),$F$6,$F$5-SUM($F$8:F46))</f>
        <v>0</v>
      </c>
      <c r="G47" t="str">
        <f t="shared" ca="1" si="1"/>
        <v/>
      </c>
    </row>
    <row r="48" spans="1:7" x14ac:dyDescent="0.25">
      <c r="A48" s="1">
        <f t="shared" ca="1" si="2"/>
        <v>45532</v>
      </c>
      <c r="B48" s="1">
        <f ca="1"/>
        <v>45532</v>
      </c>
      <c r="C48">
        <f ca="1">IF(AND(B48&lt;&gt;"",SUM($C$8:C47)&lt;$B$5,SUM($C$8:C47)+$B$6&lt;=$B$5),$B$6,$B$5-SUM($C$8:C47))</f>
        <v>100</v>
      </c>
      <c r="D48" t="str">
        <f t="shared" ca="1" si="4"/>
        <v/>
      </c>
      <c r="E48" s="3" t="str">
        <f t="shared" ca="1" si="3"/>
        <v/>
      </c>
      <c r="F48">
        <f ca="1">IF(AND(E48&lt;&gt;"",SUM($F$8:F47)&lt;$F$5,SUM($F$8:F47)+$F$6&lt;=$F$5),$F$6,$F$5-SUM($F$8:F47))</f>
        <v>0</v>
      </c>
      <c r="G48" t="str">
        <f t="shared" ca="1" si="1"/>
        <v/>
      </c>
    </row>
    <row r="49" spans="1:7" x14ac:dyDescent="0.25">
      <c r="A49" s="1">
        <f t="shared" ca="1" si="2"/>
        <v>45533</v>
      </c>
      <c r="B49" s="1">
        <f ca="1"/>
        <v>45533</v>
      </c>
      <c r="C49">
        <f ca="1">IF(AND(B49&lt;&gt;"",SUM($C$8:C48)&lt;$B$5,SUM($C$8:C48)+$B$6&lt;=$B$5),$B$6,$B$5-SUM($C$8:C48))</f>
        <v>100</v>
      </c>
      <c r="D49" t="str">
        <f t="shared" ca="1" si="4"/>
        <v/>
      </c>
      <c r="E49" s="3" t="str">
        <f t="shared" ca="1" si="3"/>
        <v/>
      </c>
      <c r="F49">
        <f ca="1">IF(AND(E49&lt;&gt;"",SUM($F$8:F48)&lt;$F$5,SUM($F$8:F48)+$F$6&lt;=$F$5),$F$6,$F$5-SUM($F$8:F48))</f>
        <v>0</v>
      </c>
      <c r="G49" t="str">
        <f t="shared" ca="1" si="1"/>
        <v/>
      </c>
    </row>
    <row r="50" spans="1:7" x14ac:dyDescent="0.25">
      <c r="A50" s="1">
        <f t="shared" ca="1" si="2"/>
        <v>45534</v>
      </c>
      <c r="B50" s="1">
        <f ca="1"/>
        <v>45534</v>
      </c>
      <c r="C50">
        <f ca="1">IF(AND(B50&lt;&gt;"",SUM($C$8:C49)&lt;$B$5,SUM($C$8:C49)+$B$6&lt;=$B$5),$B$6,$B$5-SUM($C$8:C49))</f>
        <v>100</v>
      </c>
      <c r="D50" t="str">
        <f t="shared" ca="1" si="4"/>
        <v/>
      </c>
      <c r="E50" s="3" t="str">
        <f t="shared" ca="1" si="3"/>
        <v/>
      </c>
      <c r="F50">
        <f ca="1">IF(AND(E50&lt;&gt;"",SUM($F$8:F49)&lt;$F$5,SUM($F$8:F49)+$F$6&lt;=$F$5),$F$6,$F$5-SUM($F$8:F49))</f>
        <v>0</v>
      </c>
      <c r="G50" t="str">
        <f t="shared" ca="1" si="1"/>
        <v/>
      </c>
    </row>
    <row r="51" spans="1:7" x14ac:dyDescent="0.25">
      <c r="A51" s="1">
        <f t="shared" ca="1" si="2"/>
        <v>45535</v>
      </c>
      <c r="B51" s="1">
        <f ca="1"/>
        <v>45535</v>
      </c>
      <c r="C51">
        <f ca="1">IF(AND(B51&lt;&gt;"",SUM($C$8:C50)&lt;$B$5,SUM($C$8:C50)+$B$6&lt;=$B$5),$B$6,$B$5-SUM($C$8:C50))</f>
        <v>100</v>
      </c>
      <c r="D51" t="str">
        <f t="shared" ca="1" si="4"/>
        <v/>
      </c>
      <c r="E51" s="3" t="str">
        <f t="shared" ca="1" si="3"/>
        <v/>
      </c>
      <c r="F51">
        <f ca="1">IF(AND(E51&lt;&gt;"",SUM($F$8:F50)&lt;$F$5,SUM($F$8:F50)+$F$6&lt;=$F$5),$F$6,$F$5-SUM($F$8:F50))</f>
        <v>0</v>
      </c>
      <c r="G51" t="str">
        <f t="shared" ca="1" si="1"/>
        <v/>
      </c>
    </row>
    <row r="52" spans="1:7" x14ac:dyDescent="0.25">
      <c r="A52" s="1">
        <f t="shared" ca="1" si="2"/>
        <v>45536</v>
      </c>
      <c r="B52" s="1">
        <f ca="1"/>
        <v>45536</v>
      </c>
      <c r="C52">
        <f ca="1">IF(AND(B52&lt;&gt;"",SUM($C$8:C51)&lt;$B$5,SUM($C$8:C51)+$B$6&lt;=$B$5),$B$6,$B$5-SUM($C$8:C51))</f>
        <v>100</v>
      </c>
      <c r="D52" t="str">
        <f t="shared" ca="1" si="4"/>
        <v/>
      </c>
      <c r="E52" s="3" t="str">
        <f t="shared" ca="1" si="3"/>
        <v/>
      </c>
      <c r="F52">
        <f ca="1">IF(AND(E52&lt;&gt;"",SUM($F$8:F51)&lt;$F$5,SUM($F$8:F51)+$F$6&lt;=$F$5),$F$6,$F$5-SUM($F$8:F51))</f>
        <v>0</v>
      </c>
      <c r="G52" t="str">
        <f t="shared" ca="1" si="1"/>
        <v/>
      </c>
    </row>
    <row r="53" spans="1:7" x14ac:dyDescent="0.25">
      <c r="A53" s="1" t="str">
        <f t="shared" ca="1" si="2"/>
        <v/>
      </c>
      <c r="C53">
        <f ca="1">IF(AND(B53&lt;&gt;"",SUM($C$8:C52)&lt;$B$5,SUM($C$8:C52)+$B$6&lt;=$B$5),$B$6,$B$5-SUM($C$8:C52))</f>
        <v>600</v>
      </c>
      <c r="D53" t="str">
        <f t="shared" ca="1" si="4"/>
        <v>المبلغ المتبقي</v>
      </c>
    </row>
    <row r="54" spans="1:7" x14ac:dyDescent="0.25">
      <c r="A54" s="1" t="str">
        <f t="shared" ca="1" si="2"/>
        <v/>
      </c>
      <c r="C54">
        <f ca="1">IF(AND(B54&lt;&gt;"",SUM($C$8:C53)&lt;$B$5,SUM($C$8:C53)+$B$6&lt;=$B$5),$B$6,$B$5-SUM($C$8:C53))</f>
        <v>0</v>
      </c>
      <c r="D54" t="str">
        <f t="shared" ca="1" si="4"/>
        <v/>
      </c>
    </row>
    <row r="55" spans="1:7" x14ac:dyDescent="0.25">
      <c r="A55" s="1" t="str">
        <f t="shared" ca="1" si="2"/>
        <v/>
      </c>
      <c r="D55" t="str">
        <f t="shared" si="4"/>
        <v/>
      </c>
    </row>
    <row r="56" spans="1:7" x14ac:dyDescent="0.25">
      <c r="A56" s="1" t="str">
        <f t="shared" ca="1" si="2"/>
        <v/>
      </c>
      <c r="D56" t="str">
        <f t="shared" si="4"/>
        <v/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hussein</dc:creator>
  <cp:lastModifiedBy>محمد صالح</cp:lastModifiedBy>
  <dcterms:created xsi:type="dcterms:W3CDTF">2024-08-02T21:04:09Z</dcterms:created>
  <dcterms:modified xsi:type="dcterms:W3CDTF">2024-09-01T10:19:02Z</dcterms:modified>
</cp:coreProperties>
</file>