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26CB116-3662-4E0F-933D-0667CAEC65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Sheet1!$A$1:$F$212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1" i="1" l="1"/>
  <c r="G178" i="1"/>
  <c r="G176" i="1"/>
  <c r="G174" i="1"/>
  <c r="G172" i="1"/>
  <c r="G170" i="1"/>
  <c r="G168" i="1"/>
  <c r="G166" i="1"/>
  <c r="G160" i="1"/>
  <c r="G164" i="1"/>
  <c r="G162" i="1"/>
  <c r="G158" i="1"/>
  <c r="G156" i="1"/>
  <c r="G154" i="1"/>
  <c r="G152" i="1"/>
  <c r="G146" i="1"/>
  <c r="G150" i="1"/>
  <c r="G148" i="1"/>
  <c r="G144" i="1"/>
  <c r="G142" i="1"/>
  <c r="G140" i="1"/>
  <c r="G138" i="1"/>
  <c r="G136" i="1"/>
  <c r="G134" i="1"/>
  <c r="G128" i="1"/>
  <c r="G130" i="1"/>
  <c r="G132" i="1"/>
  <c r="G126" i="1"/>
  <c r="G124" i="1"/>
  <c r="G4" i="1"/>
  <c r="G6" i="1"/>
  <c r="G8" i="1"/>
  <c r="G10" i="1"/>
  <c r="G13" i="1"/>
  <c r="G12" i="1"/>
  <c r="G11" i="1"/>
  <c r="G16" i="1"/>
  <c r="G15" i="1"/>
  <c r="G14" i="1"/>
  <c r="G17" i="1"/>
  <c r="G20" i="1"/>
  <c r="G19" i="1"/>
  <c r="G18" i="1"/>
  <c r="G23" i="1"/>
  <c r="G22" i="1"/>
  <c r="G21" i="1"/>
  <c r="G24" i="1"/>
  <c r="G28" i="1"/>
  <c r="G27" i="1"/>
  <c r="G26" i="1"/>
  <c r="G29" i="1"/>
  <c r="G25" i="1"/>
  <c r="G30" i="1"/>
  <c r="G33" i="1"/>
  <c r="G34" i="1"/>
  <c r="G32" i="1"/>
  <c r="G35" i="1"/>
  <c r="G31" i="1"/>
  <c r="G36" i="1"/>
  <c r="G37" i="1"/>
  <c r="G38" i="1"/>
  <c r="G40" i="1"/>
  <c r="G39" i="1"/>
  <c r="G41" i="1"/>
  <c r="G42" i="1"/>
  <c r="G43" i="1"/>
  <c r="G44" i="1"/>
  <c r="G47" i="1"/>
  <c r="G46" i="1"/>
  <c r="G45" i="1"/>
  <c r="G48" i="1"/>
  <c r="G49" i="1"/>
  <c r="G50" i="1"/>
  <c r="G53" i="1"/>
  <c r="G52" i="1"/>
  <c r="G54" i="1"/>
  <c r="G51" i="1"/>
  <c r="G55" i="1"/>
  <c r="G60" i="1"/>
  <c r="G56" i="1"/>
  <c r="G64" i="1"/>
  <c r="G65" i="1"/>
  <c r="G68" i="1"/>
  <c r="G67" i="1"/>
  <c r="G69" i="1"/>
  <c r="G66" i="1"/>
  <c r="G70" i="1"/>
  <c r="G76" i="1"/>
  <c r="G75" i="1"/>
  <c r="G77" i="1"/>
  <c r="G78" i="1"/>
  <c r="G88" i="1"/>
  <c r="H88" i="1" s="1"/>
  <c r="G84" i="1"/>
  <c r="G89" i="1"/>
  <c r="G83" i="1"/>
  <c r="G90" i="1"/>
  <c r="G92" i="1"/>
  <c r="G91" i="1"/>
  <c r="G93" i="1"/>
  <c r="G94" i="1"/>
  <c r="H94" i="1" s="1"/>
  <c r="G97" i="1"/>
  <c r="G96" i="1"/>
  <c r="G98" i="1"/>
  <c r="G95" i="1"/>
  <c r="G99" i="1"/>
  <c r="G100" i="1"/>
  <c r="G101" i="1"/>
  <c r="H101" i="1" s="1"/>
  <c r="G104" i="1"/>
  <c r="H104" i="1" s="1"/>
  <c r="G103" i="1"/>
  <c r="G105" i="1"/>
  <c r="G102" i="1"/>
  <c r="G110" i="1"/>
  <c r="G114" i="1"/>
  <c r="G118" i="1"/>
  <c r="G121" i="1"/>
  <c r="G120" i="1"/>
  <c r="H120" i="1" s="1"/>
  <c r="G119" i="1"/>
  <c r="G122" i="1"/>
  <c r="G123" i="1"/>
  <c r="G125" i="1"/>
  <c r="G131" i="1"/>
  <c r="G129" i="1"/>
  <c r="G127" i="1"/>
  <c r="H127" i="1" s="1"/>
  <c r="G133" i="1"/>
  <c r="H133" i="1" s="1"/>
  <c r="G135" i="1"/>
  <c r="G137" i="1"/>
  <c r="H137" i="1" s="1"/>
  <c r="G139" i="1"/>
  <c r="G141" i="1"/>
  <c r="G143" i="1"/>
  <c r="H143" i="1" s="1"/>
  <c r="G147" i="1"/>
  <c r="G149" i="1"/>
  <c r="G145" i="1"/>
  <c r="G151" i="1"/>
  <c r="G153" i="1"/>
  <c r="G155" i="1"/>
  <c r="G157" i="1"/>
  <c r="G161" i="1"/>
  <c r="G163" i="1"/>
  <c r="G159" i="1"/>
  <c r="H159" i="1" s="1"/>
  <c r="G165" i="1"/>
  <c r="H165" i="1" s="1"/>
  <c r="G167" i="1"/>
  <c r="G169" i="1"/>
  <c r="H169" i="1" s="1"/>
  <c r="G171" i="1"/>
  <c r="G173" i="1"/>
  <c r="G175" i="1"/>
  <c r="H175" i="1" s="1"/>
  <c r="G177" i="1"/>
  <c r="G180" i="1"/>
  <c r="G179" i="1"/>
  <c r="H179" i="1" s="1"/>
  <c r="G182" i="1"/>
  <c r="G183" i="1"/>
  <c r="G185" i="1"/>
  <c r="G186" i="1"/>
  <c r="G184" i="1"/>
  <c r="G187" i="1"/>
  <c r="G189" i="1"/>
  <c r="G188" i="1"/>
  <c r="H188" i="1" s="1"/>
  <c r="G190" i="1"/>
  <c r="G191" i="1"/>
  <c r="H191" i="1" s="1"/>
  <c r="G193" i="1"/>
  <c r="G194" i="1"/>
  <c r="G192" i="1"/>
  <c r="H192" i="1" s="1"/>
  <c r="G195" i="1"/>
  <c r="G196" i="1"/>
  <c r="G197" i="1"/>
  <c r="H197" i="1" s="1"/>
  <c r="G198" i="1"/>
  <c r="G199" i="1"/>
  <c r="G203" i="1"/>
  <c r="G204" i="1"/>
  <c r="G200" i="1"/>
  <c r="G202" i="1"/>
  <c r="G201" i="1"/>
  <c r="H201" i="1" s="1"/>
  <c r="G205" i="1"/>
  <c r="H205" i="1" s="1"/>
  <c r="G207" i="1"/>
  <c r="G206" i="1"/>
  <c r="H206" i="1" s="1"/>
  <c r="G208" i="1"/>
  <c r="G209" i="1"/>
  <c r="G211" i="1"/>
  <c r="H211" i="1" s="1"/>
  <c r="G210" i="1"/>
  <c r="G212" i="1"/>
  <c r="G215" i="1"/>
  <c r="H215" i="1" s="1"/>
  <c r="G214" i="1"/>
  <c r="G213" i="1"/>
  <c r="G216" i="1"/>
  <c r="G217" i="1"/>
  <c r="G218" i="1"/>
  <c r="G220" i="1"/>
  <c r="G219" i="1"/>
  <c r="H219" i="1" s="1"/>
  <c r="G221" i="1"/>
  <c r="H221" i="1" s="1"/>
  <c r="G222" i="1"/>
  <c r="G225" i="1"/>
  <c r="H225" i="1" s="1"/>
  <c r="G224" i="1"/>
  <c r="G226" i="1"/>
  <c r="G223" i="1"/>
  <c r="H223" i="1" s="1"/>
  <c r="G227" i="1"/>
  <c r="G230" i="1"/>
  <c r="G229" i="1"/>
  <c r="H229" i="1" s="1"/>
  <c r="G228" i="1"/>
  <c r="G231" i="1"/>
  <c r="G232" i="1"/>
  <c r="G233" i="1"/>
  <c r="G235" i="1"/>
  <c r="G234" i="1"/>
  <c r="G236" i="1"/>
  <c r="H236" i="1" s="1"/>
  <c r="G237" i="1"/>
  <c r="H237" i="1" s="1"/>
  <c r="G240" i="1"/>
  <c r="G239" i="1"/>
  <c r="H239" i="1" s="1"/>
  <c r="G241" i="1"/>
  <c r="G238" i="1"/>
  <c r="G242" i="1"/>
  <c r="H242" i="1" s="1"/>
  <c r="G243" i="1"/>
  <c r="G2" i="1"/>
  <c r="H7" i="1" s="1"/>
  <c r="H241" i="1" l="1"/>
  <c r="H224" i="1"/>
  <c r="H208" i="1"/>
  <c r="H193" i="1"/>
  <c r="H171" i="1"/>
  <c r="H139" i="1"/>
  <c r="H102" i="1"/>
  <c r="H83" i="1"/>
  <c r="H60" i="1"/>
  <c r="H39" i="1"/>
  <c r="H24" i="1"/>
  <c r="H6" i="1"/>
  <c r="H152" i="1"/>
  <c r="H105" i="1"/>
  <c r="H89" i="1"/>
  <c r="H55" i="1"/>
  <c r="H40" i="1"/>
  <c r="H21" i="1"/>
  <c r="H19" i="1"/>
  <c r="H154" i="1"/>
  <c r="H167" i="1"/>
  <c r="H135" i="1"/>
  <c r="H54" i="1"/>
  <c r="H37" i="1"/>
  <c r="H23" i="1"/>
  <c r="H126" i="1"/>
  <c r="H158" i="1"/>
  <c r="H189" i="1"/>
  <c r="H78" i="1"/>
  <c r="H52" i="1"/>
  <c r="H36" i="1"/>
  <c r="H132" i="1"/>
  <c r="H162" i="1"/>
  <c r="H202" i="1"/>
  <c r="H77" i="1"/>
  <c r="H235" i="1"/>
  <c r="H218" i="1"/>
  <c r="H200" i="1"/>
  <c r="H184" i="1"/>
  <c r="H131" i="1"/>
  <c r="H99" i="1"/>
  <c r="H75" i="1"/>
  <c r="H50" i="1"/>
  <c r="H35" i="1"/>
  <c r="H20" i="1"/>
  <c r="H128" i="1"/>
  <c r="H160" i="1"/>
  <c r="H217" i="1"/>
  <c r="H204" i="1"/>
  <c r="H186" i="1"/>
  <c r="H157" i="1"/>
  <c r="H125" i="1"/>
  <c r="H95" i="1"/>
  <c r="H76" i="1"/>
  <c r="H49" i="1"/>
  <c r="H32" i="1"/>
  <c r="H17" i="1"/>
  <c r="H134" i="1"/>
  <c r="H166" i="1"/>
  <c r="H232" i="1"/>
  <c r="H216" i="1"/>
  <c r="H203" i="1"/>
  <c r="H185" i="1"/>
  <c r="H155" i="1"/>
  <c r="H123" i="1"/>
  <c r="H98" i="1"/>
  <c r="H70" i="1"/>
  <c r="H48" i="1"/>
  <c r="H34" i="1"/>
  <c r="H14" i="1"/>
  <c r="H136" i="1"/>
  <c r="H168" i="1"/>
  <c r="H231" i="1"/>
  <c r="H213" i="1"/>
  <c r="H183" i="1"/>
  <c r="H122" i="1"/>
  <c r="H96" i="1"/>
  <c r="H198" i="1"/>
  <c r="H182" i="1"/>
  <c r="H30" i="1"/>
  <c r="H172" i="1"/>
  <c r="H67" i="1"/>
  <c r="H47" i="1"/>
  <c r="H25" i="1"/>
  <c r="H11" i="1"/>
  <c r="H142" i="1"/>
  <c r="H174" i="1"/>
  <c r="H68" i="1"/>
  <c r="H44" i="1"/>
  <c r="H144" i="1"/>
  <c r="H243" i="1"/>
  <c r="H227" i="1"/>
  <c r="H210" i="1"/>
  <c r="H147" i="1"/>
  <c r="H118" i="1"/>
  <c r="H91" i="1"/>
  <c r="H65" i="1"/>
  <c r="H43" i="1"/>
  <c r="H26" i="1"/>
  <c r="H13" i="1"/>
  <c r="H148" i="1"/>
  <c r="H178" i="1"/>
  <c r="H114" i="1"/>
  <c r="H92" i="1"/>
  <c r="H64" i="1"/>
  <c r="H42" i="1"/>
  <c r="H27" i="1"/>
  <c r="H10" i="1"/>
  <c r="H150" i="1"/>
  <c r="H181" i="1"/>
  <c r="H238" i="1"/>
  <c r="H226" i="1"/>
  <c r="H209" i="1"/>
  <c r="H194" i="1"/>
  <c r="H173" i="1"/>
  <c r="H141" i="1"/>
  <c r="H110" i="1"/>
  <c r="H90" i="1"/>
  <c r="H56" i="1"/>
  <c r="H41" i="1"/>
  <c r="H8" i="1"/>
  <c r="H146" i="1"/>
  <c r="H3" i="1"/>
  <c r="H82" i="1"/>
  <c r="H233" i="1"/>
  <c r="H212" i="1"/>
  <c r="H195" i="1"/>
  <c r="H177" i="1"/>
  <c r="H161" i="1"/>
  <c r="H145" i="1"/>
  <c r="H129" i="1"/>
  <c r="H108" i="1"/>
  <c r="H100" i="1"/>
  <c r="H71" i="1"/>
  <c r="H61" i="1"/>
  <c r="H51" i="1"/>
  <c r="H28" i="1"/>
  <c r="H18" i="1"/>
  <c r="H244" i="1"/>
  <c r="H107" i="1"/>
  <c r="H106" i="1"/>
  <c r="H93" i="1"/>
  <c r="H59" i="1"/>
  <c r="H16" i="1"/>
  <c r="H190" i="1"/>
  <c r="H156" i="1"/>
  <c r="H138" i="1"/>
  <c r="H58" i="1"/>
  <c r="H15" i="1"/>
  <c r="H87" i="1"/>
  <c r="H57" i="1"/>
  <c r="H240" i="1"/>
  <c r="H176" i="1"/>
  <c r="H170" i="1"/>
  <c r="H103" i="1"/>
  <c r="H86" i="1"/>
  <c r="H33" i="1"/>
  <c r="H187" i="1"/>
  <c r="H153" i="1"/>
  <c r="H85" i="1"/>
  <c r="H46" i="1"/>
  <c r="H12" i="1"/>
  <c r="H222" i="1"/>
  <c r="H140" i="1"/>
  <c r="H97" i="1"/>
  <c r="H84" i="1"/>
  <c r="H69" i="1"/>
  <c r="H45" i="1"/>
  <c r="H31" i="1"/>
  <c r="H117" i="1"/>
  <c r="H116" i="1"/>
  <c r="H81" i="1"/>
  <c r="H9" i="1"/>
  <c r="H230" i="1"/>
  <c r="H214" i="1"/>
  <c r="H207" i="1"/>
  <c r="H151" i="1"/>
  <c r="H121" i="1"/>
  <c r="H115" i="1"/>
  <c r="H80" i="1"/>
  <c r="H66" i="1"/>
  <c r="H79" i="1"/>
  <c r="H228" i="1"/>
  <c r="H149" i="1"/>
  <c r="H119" i="1"/>
  <c r="H113" i="1"/>
  <c r="H22" i="1"/>
  <c r="H220" i="1"/>
  <c r="H180" i="1"/>
  <c r="H164" i="1"/>
  <c r="H112" i="1"/>
  <c r="H5" i="1"/>
  <c r="H109" i="1"/>
  <c r="H199" i="1"/>
  <c r="H163" i="1"/>
  <c r="H124" i="1"/>
  <c r="H111" i="1"/>
  <c r="H73" i="1"/>
  <c r="H63" i="1"/>
  <c r="H53" i="1"/>
  <c r="H38" i="1"/>
  <c r="H4" i="1"/>
  <c r="H74" i="1"/>
  <c r="H234" i="1"/>
  <c r="H196" i="1"/>
  <c r="H130" i="1"/>
  <c r="H72" i="1"/>
  <c r="H62" i="1"/>
  <c r="H29" i="1"/>
</calcChain>
</file>

<file path=xl/sharedStrings.xml><?xml version="1.0" encoding="utf-8"?>
<sst xmlns="http://schemas.openxmlformats.org/spreadsheetml/2006/main" count="1256" uniqueCount="146">
  <si>
    <t>Ser.</t>
  </si>
  <si>
    <t>Description</t>
  </si>
  <si>
    <t>Unit</t>
  </si>
  <si>
    <t>B.O.M Qty.</t>
  </si>
  <si>
    <t>FFG91D000DAFD/14"</t>
  </si>
  <si>
    <t>EA.</t>
  </si>
  <si>
    <t>01</t>
  </si>
  <si>
    <t>MT</t>
  </si>
  <si>
    <t>03</t>
  </si>
  <si>
    <t>Q.00018-A</t>
  </si>
  <si>
    <t>APPZU1SBB-STD/14"</t>
  </si>
  <si>
    <t>08</t>
  </si>
  <si>
    <t>DTATB0S2Q-STD/14"</t>
  </si>
  <si>
    <t>Q.00020-A</t>
  </si>
  <si>
    <t>Q.00484</t>
  </si>
  <si>
    <t>02</t>
  </si>
  <si>
    <t>DEATB0S2Q-STD/14"</t>
  </si>
  <si>
    <t>CMJTA0DBJ-STD/14"</t>
  </si>
  <si>
    <t>04</t>
  </si>
  <si>
    <t>CMJTA0DAJ-STD/14"</t>
  </si>
  <si>
    <t>05</t>
  </si>
  <si>
    <t>FFG91D000DBFD/14"</t>
  </si>
  <si>
    <t>06</t>
  </si>
  <si>
    <t>07</t>
  </si>
  <si>
    <t>FFG15B000DAFD/14"</t>
  </si>
  <si>
    <t>09</t>
  </si>
  <si>
    <t>Q.00485</t>
  </si>
  <si>
    <t>Q.00749</t>
  </si>
  <si>
    <t>APPTB0SBB-STD/14"</t>
  </si>
  <si>
    <t>DEBTB0S2Q-STD/14"</t>
  </si>
  <si>
    <t>CMJTA0EBJ-STD/14"</t>
  </si>
  <si>
    <t>11</t>
  </si>
  <si>
    <t>FFG33TB00EBHA48/14"</t>
  </si>
  <si>
    <t>15</t>
  </si>
  <si>
    <t>BA2568G/14"</t>
  </si>
  <si>
    <t>Q.00749-B</t>
  </si>
  <si>
    <t>10</t>
  </si>
  <si>
    <t>14</t>
  </si>
  <si>
    <t>Q.00817</t>
  </si>
  <si>
    <t>Q.00817-A</t>
  </si>
  <si>
    <t>Q.01209</t>
  </si>
  <si>
    <t>Q.01209-A</t>
  </si>
  <si>
    <t>12</t>
  </si>
  <si>
    <t>Q.01209-B</t>
  </si>
  <si>
    <t>21</t>
  </si>
  <si>
    <t>BA256BG/14"</t>
  </si>
  <si>
    <t>Q.01209-C</t>
  </si>
  <si>
    <t>18</t>
  </si>
  <si>
    <t>Q.01210</t>
  </si>
  <si>
    <t>Q.01210-A</t>
  </si>
  <si>
    <t>CPT003DBZ41/14"</t>
  </si>
  <si>
    <t>Q.01212</t>
  </si>
  <si>
    <t>Q.01212-A</t>
  </si>
  <si>
    <t>CPT003EBZ41/14"</t>
  </si>
  <si>
    <t>Q.01214</t>
  </si>
  <si>
    <t>Q.01214-A</t>
  </si>
  <si>
    <t>Q.01408</t>
  </si>
  <si>
    <t>Q.01409</t>
  </si>
  <si>
    <t>CDBTA0EBJ/14"</t>
  </si>
  <si>
    <t>Q.01409-A</t>
  </si>
  <si>
    <t>Q.01421</t>
  </si>
  <si>
    <t>Q.01421-A</t>
  </si>
  <si>
    <t>Q.01422</t>
  </si>
  <si>
    <t>Q.01422-A</t>
  </si>
  <si>
    <t>Q.01422-B</t>
  </si>
  <si>
    <t>Q.02108</t>
  </si>
  <si>
    <t>Q.02108-A</t>
  </si>
  <si>
    <t>Q.02442</t>
  </si>
  <si>
    <t>FFG33TB00DBHA48/14"</t>
  </si>
  <si>
    <t>Q.02442-A</t>
  </si>
  <si>
    <t>Q.02447</t>
  </si>
  <si>
    <t>Q.02447-A</t>
  </si>
  <si>
    <t>Q.02450-B</t>
  </si>
  <si>
    <t>13</t>
  </si>
  <si>
    <t>Q.02541</t>
  </si>
  <si>
    <t>Q.02541-A</t>
  </si>
  <si>
    <t>.0.</t>
  </si>
  <si>
    <t>BA2488G/14"</t>
  </si>
  <si>
    <t>Q.02543</t>
  </si>
  <si>
    <t>Q.02543-A</t>
  </si>
  <si>
    <t>Q.02664</t>
  </si>
  <si>
    <t>Q.02664-A</t>
  </si>
  <si>
    <t>Q.02665</t>
  </si>
  <si>
    <t>17</t>
  </si>
  <si>
    <t>CK1493D/14"</t>
  </si>
  <si>
    <t>19</t>
  </si>
  <si>
    <t>CK1437B/14"</t>
  </si>
  <si>
    <t>Q.02665-B</t>
  </si>
  <si>
    <t>APPTB0SEB-STD/14"</t>
  </si>
  <si>
    <t>Q.02665-C</t>
  </si>
  <si>
    <t>Q.02764</t>
  </si>
  <si>
    <t>FFG33LB00DBHA47/14"</t>
  </si>
  <si>
    <t>Q.02764-A</t>
  </si>
  <si>
    <t>Q.02764-B</t>
  </si>
  <si>
    <t>Q.02766</t>
  </si>
  <si>
    <t>BA1185G/14"</t>
  </si>
  <si>
    <t>Q.02787</t>
  </si>
  <si>
    <t>Q.02787-A</t>
  </si>
  <si>
    <t>Q.02787-B</t>
  </si>
  <si>
    <t>Q.02789</t>
  </si>
  <si>
    <t>Q.03108</t>
  </si>
  <si>
    <t>DEBKB0P2Q31-6.35/14"</t>
  </si>
  <si>
    <t>Q.03249</t>
  </si>
  <si>
    <t xml:space="preserve"> Code</t>
  </si>
  <si>
    <t>ID</t>
  </si>
  <si>
    <t>GHFL 14" ,API5L GR.B,PSL1 SMLS ,BE ,SMAIL NODTASME.B36.10M</t>
  </si>
  <si>
    <t>GHFL 14" ,JKFDM,D ,BE ,SMAIL NODTASME.B36.10M</t>
  </si>
  <si>
    <t>GHFL 14" ,API5L GR.B SMLS ,BE ,SMAIL NODTASME.B36.10M</t>
  </si>
  <si>
    <t>FAD 14" ,A234 GR WPB ,BW ,Sch.STD ,ASME.B16.9</t>
  </si>
  <si>
    <t>FIND SHEET 14" ,91E ,RF ,0150# ,ASME.B16.21</t>
  </si>
  <si>
    <t>FIND SHEET 14" ,- ,FF ,0150# ,ASME.B16.21</t>
  </si>
  <si>
    <t>FIND SPIRAL WOUND 14" ,- ,RF ,0300# ,ASME.B16.20 WI TH I NNER AND OUTER RING</t>
  </si>
  <si>
    <t>FIND SPIRAL WOUND 14" ,- ,RF ,0150# ,ASME.B16.20 WI TH I NNER AND OUTER RING</t>
  </si>
  <si>
    <t>FIND SPIRAL WOUND 14" ,33LB ,RF ,0150# ,ASME.B16.20 WI TH I NNER AND OUTER RING</t>
  </si>
  <si>
    <t>SSD.JB 14" ,A105 ,RF ,Sch.STD ,0150# ,ASME.B16.5</t>
  </si>
  <si>
    <t>SSD.JB 14" ,A105 ,FF ,Sch.STD ,0150# ,ASME.B16.5</t>
  </si>
  <si>
    <t>SSD.JB 14" ,A105 ,RF ,Sch.STD ,0300# ,ASME.B16.5</t>
  </si>
  <si>
    <t>SSFSD 14" ,A234 GR WPB SMLS ,BW ,Sch.STD ,ASME.B16.9</t>
  </si>
  <si>
    <t>SSSAFSD14" ,A234 GR WPB SMLS ,BW ,Sch.STD ,ASME.B16.9</t>
  </si>
  <si>
    <t>SSSAFSD14" ,A403GR.WP304 ,WELD/BW ,SCH.6.35MM ,ASME.B16.9 X-RAY 100%</t>
  </si>
  <si>
    <t>BALL SSFDS 14" ,A216GR.WCB ,RF ,0300# ,ASME.B16.5</t>
  </si>
  <si>
    <t>BALL SSFDS 14" ,A105 ,RF ,0300# ,ASME.B16.10M/ASME B16.34/ASME B16.5</t>
  </si>
  <si>
    <t>BALL SSFDS 14" ,A216GR.WCB ,RF ,0150# ,ASME.B16.10M/ASME B16.34/ASME B16.5</t>
  </si>
  <si>
    <t>CHECK SSFDS 14" ,A216GR.WCB ,RF ,0300# ,ASME.B16.34/ASME.B16.5</t>
  </si>
  <si>
    <t>CHECK SSFDS 14" ,A216GR.WCB/316 ,SW ,0300# ,MFR/API600/ASMEB16.5</t>
  </si>
  <si>
    <t>BALL SSFDS 14" ,A216GR.WCB/316 ,RF ,0150# ,ASME.B16.10/API608/ASME B16.5</t>
  </si>
  <si>
    <t>DDDDS &amp; FDDA 14" ,A105 ,RF ,Sch.020 ,0150# ,A3.1077.10</t>
  </si>
  <si>
    <t>DDDDS &amp; FDDA 14" ,A105 ,RF ,0300# ,A3.1077.10</t>
  </si>
  <si>
    <t>SSDWEF. 14" ,A105 ,RF ,0300# ,ASME.B16.5</t>
  </si>
  <si>
    <t>GDFKD FIND 14" ,- ,FF ,0150# ,ASME.B16.21</t>
  </si>
  <si>
    <t>IT. Code</t>
  </si>
  <si>
    <t>Q.00018-A-APPZU1SBB-STD/14"</t>
  </si>
  <si>
    <t>Q.00018-A-DTATB0S2Q-STD/14"</t>
  </si>
  <si>
    <t>Q.00020-A-APPZU1SBB-STD/14"</t>
  </si>
  <si>
    <t>Q.00020-A-DTATB0S2Q-STD/14"</t>
  </si>
  <si>
    <t>#</t>
  </si>
  <si>
    <t>Q.01210-CMJTA0EBJ-STD/14"</t>
  </si>
  <si>
    <t>Q.01210-DEATB0S2Q-STD/14"</t>
  </si>
  <si>
    <t>Q.01212-APPTB0SBB-STD/14"</t>
  </si>
  <si>
    <t>Q.01212-A-APPTB0SBB-STD/14"</t>
  </si>
  <si>
    <t>Q.01212-A-CMJTA0EBJ-STD/14"</t>
  </si>
  <si>
    <t>Q.01409-FFG33TB00EBHA48/14"</t>
  </si>
  <si>
    <t>Q.01409-A-APPTB0SBB-STD/14"</t>
  </si>
  <si>
    <t>Q.01409-A-DTATB0S2Q-STD/14"</t>
  </si>
  <si>
    <t>Q.03249-DEBKB0P2Q31-6.35/14"</t>
  </si>
  <si>
    <t>COUNTIF(G$2:G2,G2)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</si>
</sst>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rgb="FF353C4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Border="1" applyAlignment="1">
      <alignment wrapText="1"/>
    </xf>
    <xf numFmtId="2" fontId="1" fillId="0" borderId="2" xfId="1" applyNumberFormat="1" applyFont="1" applyBorder="1" applyAlignment="1">
      <alignment horizontal="right" wrapText="1"/>
    </xf>
    <xf numFmtId="0" fontId="3" fillId="0" borderId="0" xfId="0" applyFont="1" applyAlignment="1">
      <alignment vertical="center" wrapText="1"/>
    </xf>
    <xf numFmtId="0" fontId="1" fillId="2" borderId="3" xfId="1" applyFont="1" applyFill="1" applyBorder="1" applyAlignment="1">
      <alignment horizontal="center"/>
    </xf>
    <xf numFmtId="0" fontId="0" fillId="0" borderId="2" xfId="0" applyBorder="1"/>
    <xf numFmtId="0" fontId="1" fillId="0" borderId="0" xfId="1" applyFont="1" applyAlignment="1">
      <alignment wrapText="1"/>
    </xf>
    <xf numFmtId="2" fontId="1" fillId="0" borderId="0" xfId="1" applyNumberFormat="1" applyFont="1" applyAlignment="1">
      <alignment horizontal="right" wrapText="1"/>
    </xf>
    <xf numFmtId="0" fontId="3" fillId="3" borderId="0" xfId="0" applyFont="1" applyFill="1" applyAlignment="1">
      <alignment vertical="center" wrapText="1"/>
    </xf>
  </cellXfs>
  <cellStyles count="2">
    <cellStyle name="Normal" xfId="0" builtinId="0"/>
    <cellStyle name="Normal_Sheet1" xfId="1" xr:uid="{6D48980C-466E-4C39-9E0F-09158D888010}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53C41"/>
        <name val="Tahoma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7763823-BB18-4DB0-B723-968056FE4B0A}" name="Table1" displayName="Table1" ref="A1:H244" totalsRowShown="0" headerRowDxfId="1" headerRowCellStyle="Normal_Sheet1">
  <autoFilter ref="A1:H244" xr:uid="{F7763823-BB18-4DB0-B723-968056FE4B0A}"/>
  <sortState xmlns:xlrd2="http://schemas.microsoft.com/office/spreadsheetml/2017/richdata2" ref="A2:H244">
    <sortCondition ref="A1:A244"/>
  </sortState>
  <tableColumns count="8">
    <tableColumn id="1" xr3:uid="{7F428C60-D937-42CB-B79D-9D47067BC412}" name="ID"/>
    <tableColumn id="2" xr3:uid="{861803D9-92A2-41B4-A3B8-92914482770C}" name="Ser."/>
    <tableColumn id="3" xr3:uid="{B1B5BD7C-348E-4593-B909-6D54AC6B177C}" name="IT. Code"/>
    <tableColumn id="4" xr3:uid="{4ED47A5D-0C04-47F0-B3C3-73A45E7760F4}" name="Description"/>
    <tableColumn id="5" xr3:uid="{D3E3CD37-9260-45B4-BDE9-FA2B5535E362}" name="Unit"/>
    <tableColumn id="6" xr3:uid="{D920CB0E-799E-44C5-AF2F-B673FD1D2A2C}" name="B.O.M Qty."/>
    <tableColumn id="7" xr3:uid="{2F35ED48-7729-436C-A638-45C64B69E80B}" name=" Code"/>
    <tableColumn id="8" xr3:uid="{B42F96A7-330B-40D4-8A7B-9AB261E394D8}" name="#" dataDxfId="0">
      <calculatedColumnFormula>COUNTIF(G$2:G2,G2)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4"/>
  <sheetViews>
    <sheetView tabSelected="1" workbookViewId="0">
      <selection activeCell="H2" sqref="H2"/>
    </sheetView>
  </sheetViews>
  <sheetFormatPr defaultRowHeight="18.75" customHeight="1" x14ac:dyDescent="0.25"/>
  <cols>
    <col min="1" max="1" width="10" bestFit="1" customWidth="1"/>
    <col min="2" max="2" width="9" bestFit="1" customWidth="1"/>
    <col min="3" max="3" width="22.28515625" bestFit="1" customWidth="1"/>
    <col min="4" max="4" width="81.5703125" bestFit="1" customWidth="1"/>
    <col min="5" max="5" width="9.28515625" bestFit="1" customWidth="1"/>
    <col min="6" max="6" width="15.140625" bestFit="1" customWidth="1"/>
    <col min="7" max="7" width="31.5703125" bestFit="1" customWidth="1"/>
    <col min="8" max="8" width="22.5703125" bestFit="1" customWidth="1"/>
  </cols>
  <sheetData>
    <row r="1" spans="1:8" ht="18.75" customHeight="1" x14ac:dyDescent="0.25">
      <c r="A1" s="1" t="s">
        <v>104</v>
      </c>
      <c r="B1" s="1" t="s">
        <v>0</v>
      </c>
      <c r="C1" s="1" t="s">
        <v>130</v>
      </c>
      <c r="D1" s="1" t="s">
        <v>1</v>
      </c>
      <c r="E1" s="1" t="s">
        <v>2</v>
      </c>
      <c r="F1" s="1" t="s">
        <v>3</v>
      </c>
      <c r="G1" s="1" t="s">
        <v>103</v>
      </c>
      <c r="H1" s="5" t="s">
        <v>135</v>
      </c>
    </row>
    <row r="2" spans="1:8" ht="18.75" customHeight="1" x14ac:dyDescent="0.25">
      <c r="A2" s="2" t="s">
        <v>9</v>
      </c>
      <c r="B2" s="2" t="s">
        <v>8</v>
      </c>
      <c r="C2" s="2" t="s">
        <v>10</v>
      </c>
      <c r="D2" s="2" t="s">
        <v>105</v>
      </c>
      <c r="E2" s="2" t="s">
        <v>7</v>
      </c>
      <c r="F2" s="3">
        <v>1</v>
      </c>
      <c r="G2" s="3" t="str">
        <f>_xlfn.CONCAT(A2,"-",C2)</f>
        <v>Q.00018-A-APPZU1SBB-STD/14"</v>
      </c>
      <c r="H2" s="9" t="s">
        <v>145</v>
      </c>
    </row>
    <row r="3" spans="1:8" ht="18.75" customHeight="1" x14ac:dyDescent="0.25">
      <c r="A3" s="6" t="s">
        <v>9</v>
      </c>
      <c r="B3" s="6" t="s">
        <v>8</v>
      </c>
      <c r="C3" s="6" t="s">
        <v>10</v>
      </c>
      <c r="D3" s="6" t="s">
        <v>105</v>
      </c>
      <c r="E3" s="6" t="s">
        <v>7</v>
      </c>
      <c r="F3" s="6">
        <v>1</v>
      </c>
      <c r="G3" s="6" t="s">
        <v>131</v>
      </c>
      <c r="H3" s="4">
        <f>COUNTIF(G$2:G3,G3)</f>
        <v>2</v>
      </c>
    </row>
    <row r="4" spans="1:8" ht="18.75" customHeight="1" x14ac:dyDescent="0.25">
      <c r="A4" s="2" t="s">
        <v>9</v>
      </c>
      <c r="B4" s="2" t="s">
        <v>11</v>
      </c>
      <c r="C4" s="2" t="s">
        <v>12</v>
      </c>
      <c r="D4" s="2" t="s">
        <v>108</v>
      </c>
      <c r="E4" s="2" t="s">
        <v>5</v>
      </c>
      <c r="F4" s="3">
        <v>1</v>
      </c>
      <c r="G4" s="3" t="str">
        <f>_xlfn.CONCAT(A4,"-",C4)</f>
        <v>Q.00018-A-DTATB0S2Q-STD/14"</v>
      </c>
      <c r="H4" s="4">
        <f>COUNTIF(G$2:G4,G4)</f>
        <v>1</v>
      </c>
    </row>
    <row r="5" spans="1:8" ht="18.75" customHeight="1" x14ac:dyDescent="0.25">
      <c r="A5" s="6" t="s">
        <v>9</v>
      </c>
      <c r="B5" s="6" t="s">
        <v>11</v>
      </c>
      <c r="C5" s="6" t="s">
        <v>12</v>
      </c>
      <c r="D5" s="6" t="s">
        <v>108</v>
      </c>
      <c r="E5" s="6" t="s">
        <v>5</v>
      </c>
      <c r="F5" s="6">
        <v>1</v>
      </c>
      <c r="G5" s="6" t="s">
        <v>132</v>
      </c>
      <c r="H5" s="4">
        <f>COUNTIF(G$2:G5,G5)</f>
        <v>2</v>
      </c>
    </row>
    <row r="6" spans="1:8" ht="18.75" customHeight="1" x14ac:dyDescent="0.25">
      <c r="A6" s="2" t="s">
        <v>13</v>
      </c>
      <c r="B6" s="2" t="s">
        <v>8</v>
      </c>
      <c r="C6" s="2" t="s">
        <v>10</v>
      </c>
      <c r="D6" s="2" t="s">
        <v>105</v>
      </c>
      <c r="E6" s="2" t="s">
        <v>7</v>
      </c>
      <c r="F6" s="3">
        <v>1</v>
      </c>
      <c r="G6" s="3" t="str">
        <f>_xlfn.CONCAT(A6,"-",C6)</f>
        <v>Q.00020-A-APPZU1SBB-STD/14"</v>
      </c>
      <c r="H6" s="4">
        <f>COUNTIF(G$2:G6,G6)</f>
        <v>1</v>
      </c>
    </row>
    <row r="7" spans="1:8" ht="18.75" customHeight="1" x14ac:dyDescent="0.25">
      <c r="A7" s="6" t="s">
        <v>13</v>
      </c>
      <c r="B7" s="6" t="s">
        <v>8</v>
      </c>
      <c r="C7" s="6" t="s">
        <v>10</v>
      </c>
      <c r="D7" s="6" t="s">
        <v>105</v>
      </c>
      <c r="E7" s="6" t="s">
        <v>7</v>
      </c>
      <c r="F7" s="6">
        <v>1</v>
      </c>
      <c r="G7" s="6" t="s">
        <v>133</v>
      </c>
      <c r="H7" s="4">
        <f>COUNTIF(G$2:G7,G7)</f>
        <v>2</v>
      </c>
    </row>
    <row r="8" spans="1:8" ht="18.75" customHeight="1" x14ac:dyDescent="0.25">
      <c r="A8" s="2" t="s">
        <v>13</v>
      </c>
      <c r="B8" s="2" t="s">
        <v>11</v>
      </c>
      <c r="C8" s="2" t="s">
        <v>12</v>
      </c>
      <c r="D8" s="2" t="s">
        <v>108</v>
      </c>
      <c r="E8" s="2" t="s">
        <v>5</v>
      </c>
      <c r="F8" s="3">
        <v>1</v>
      </c>
      <c r="G8" s="3" t="str">
        <f>_xlfn.CONCAT(A8,"-",C8)</f>
        <v>Q.00020-A-DTATB0S2Q-STD/14"</v>
      </c>
      <c r="H8" s="4">
        <f>COUNTIF(G$2:G8,G8)</f>
        <v>1</v>
      </c>
    </row>
    <row r="9" spans="1:8" ht="18.75" customHeight="1" x14ac:dyDescent="0.25">
      <c r="A9" s="6" t="s">
        <v>13</v>
      </c>
      <c r="B9" s="6" t="s">
        <v>11</v>
      </c>
      <c r="C9" s="6" t="s">
        <v>12</v>
      </c>
      <c r="D9" s="6" t="s">
        <v>108</v>
      </c>
      <c r="E9" s="6" t="s">
        <v>5</v>
      </c>
      <c r="F9" s="6">
        <v>1</v>
      </c>
      <c r="G9" s="6" t="s">
        <v>134</v>
      </c>
      <c r="H9" s="4">
        <f>COUNTIF(G$2:G9,G9)</f>
        <v>2</v>
      </c>
    </row>
    <row r="10" spans="1:8" ht="18.75" customHeight="1" x14ac:dyDescent="0.25">
      <c r="A10" s="2" t="s">
        <v>14</v>
      </c>
      <c r="B10" s="2" t="s">
        <v>6</v>
      </c>
      <c r="C10" s="2" t="s">
        <v>10</v>
      </c>
      <c r="D10" s="2" t="s">
        <v>105</v>
      </c>
      <c r="E10" s="2" t="s">
        <v>7</v>
      </c>
      <c r="F10" s="3">
        <v>1</v>
      </c>
      <c r="G10" s="3" t="str">
        <f t="shared" ref="G10:G56" si="0">_xlfn.CONCAT(A10,"-",C10)</f>
        <v>Q.00484-APPZU1SBB-STD/14"</v>
      </c>
      <c r="H10" s="4">
        <f>COUNTIF(G$2:G10,G10)</f>
        <v>1</v>
      </c>
    </row>
    <row r="11" spans="1:8" ht="18.75" customHeight="1" x14ac:dyDescent="0.25">
      <c r="A11" s="2" t="s">
        <v>14</v>
      </c>
      <c r="B11" s="2" t="s">
        <v>18</v>
      </c>
      <c r="C11" s="2" t="s">
        <v>19</v>
      </c>
      <c r="D11" s="2" t="s">
        <v>115</v>
      </c>
      <c r="E11" s="2" t="s">
        <v>5</v>
      </c>
      <c r="F11" s="3">
        <v>2</v>
      </c>
      <c r="G11" s="3" t="str">
        <f t="shared" si="0"/>
        <v>Q.00484-CMJTA0DAJ-STD/14"</v>
      </c>
      <c r="H11" s="4">
        <f>COUNTIF(G$2:G11,G11)</f>
        <v>1</v>
      </c>
    </row>
    <row r="12" spans="1:8" ht="18.75" customHeight="1" x14ac:dyDescent="0.25">
      <c r="A12" s="2" t="s">
        <v>14</v>
      </c>
      <c r="B12" s="2" t="s">
        <v>8</v>
      </c>
      <c r="C12" s="2" t="s">
        <v>17</v>
      </c>
      <c r="D12" s="2" t="s">
        <v>114</v>
      </c>
      <c r="E12" s="2" t="s">
        <v>5</v>
      </c>
      <c r="F12" s="3">
        <v>3</v>
      </c>
      <c r="G12" s="3" t="str">
        <f t="shared" si="0"/>
        <v>Q.00484-CMJTA0DBJ-STD/14"</v>
      </c>
      <c r="H12" s="4">
        <f>COUNTIF(G$2:G12,G12)</f>
        <v>1</v>
      </c>
    </row>
    <row r="13" spans="1:8" ht="18.75" customHeight="1" x14ac:dyDescent="0.25">
      <c r="A13" s="2" t="s">
        <v>14</v>
      </c>
      <c r="B13" s="2" t="s">
        <v>15</v>
      </c>
      <c r="C13" s="2" t="s">
        <v>16</v>
      </c>
      <c r="D13" s="2" t="s">
        <v>117</v>
      </c>
      <c r="E13" s="2" t="s">
        <v>5</v>
      </c>
      <c r="F13" s="3">
        <v>1</v>
      </c>
      <c r="G13" s="3" t="str">
        <f t="shared" si="0"/>
        <v>Q.00484-DEATB0S2Q-STD/14"</v>
      </c>
      <c r="H13" s="4">
        <f>COUNTIF(G$2:G13,G13)</f>
        <v>1</v>
      </c>
    </row>
    <row r="14" spans="1:8" ht="18.75" customHeight="1" x14ac:dyDescent="0.25">
      <c r="A14" s="2" t="s">
        <v>14</v>
      </c>
      <c r="B14" s="2" t="s">
        <v>23</v>
      </c>
      <c r="C14" s="2" t="s">
        <v>24</v>
      </c>
      <c r="D14" s="2" t="s">
        <v>129</v>
      </c>
      <c r="E14" s="2" t="s">
        <v>5</v>
      </c>
      <c r="F14" s="3">
        <v>1</v>
      </c>
      <c r="G14" s="3" t="str">
        <f t="shared" si="0"/>
        <v>Q.00484-FFG15B000DAFD/14"</v>
      </c>
      <c r="H14" s="4">
        <f>COUNTIF(G$2:G14,G14)</f>
        <v>1</v>
      </c>
    </row>
    <row r="15" spans="1:8" ht="18.75" customHeight="1" x14ac:dyDescent="0.25">
      <c r="A15" s="2" t="s">
        <v>14</v>
      </c>
      <c r="B15" s="2" t="s">
        <v>22</v>
      </c>
      <c r="C15" s="2" t="s">
        <v>4</v>
      </c>
      <c r="D15" s="2" t="s">
        <v>110</v>
      </c>
      <c r="E15" s="2" t="s">
        <v>5</v>
      </c>
      <c r="F15" s="3">
        <v>1</v>
      </c>
      <c r="G15" s="3" t="str">
        <f t="shared" si="0"/>
        <v>Q.00484-FFG91D000DAFD/14"</v>
      </c>
      <c r="H15" s="4">
        <f>COUNTIF(G$2:G15,G15)</f>
        <v>1</v>
      </c>
    </row>
    <row r="16" spans="1:8" ht="18.75" customHeight="1" x14ac:dyDescent="0.25">
      <c r="A16" s="2" t="s">
        <v>14</v>
      </c>
      <c r="B16" s="2" t="s">
        <v>20</v>
      </c>
      <c r="C16" s="2" t="s">
        <v>21</v>
      </c>
      <c r="D16" s="2" t="s">
        <v>109</v>
      </c>
      <c r="E16" s="2" t="s">
        <v>5</v>
      </c>
      <c r="F16" s="3">
        <v>2</v>
      </c>
      <c r="G16" s="3" t="str">
        <f t="shared" si="0"/>
        <v>Q.00484-FFG91D000DBFD/14"</v>
      </c>
      <c r="H16" s="4">
        <f>COUNTIF(G$2:G16,G16)</f>
        <v>1</v>
      </c>
    </row>
    <row r="17" spans="1:8" ht="18.75" customHeight="1" x14ac:dyDescent="0.25">
      <c r="A17" s="2" t="s">
        <v>26</v>
      </c>
      <c r="B17" s="2" t="s">
        <v>6</v>
      </c>
      <c r="C17" s="2" t="s">
        <v>10</v>
      </c>
      <c r="D17" s="2" t="s">
        <v>105</v>
      </c>
      <c r="E17" s="2" t="s">
        <v>7</v>
      </c>
      <c r="F17" s="3">
        <v>1</v>
      </c>
      <c r="G17" s="3" t="str">
        <f t="shared" si="0"/>
        <v>Q.00485-APPZU1SBB-STD/14"</v>
      </c>
      <c r="H17" s="4">
        <f>COUNTIF(G$2:G17,G17)</f>
        <v>1</v>
      </c>
    </row>
    <row r="18" spans="1:8" ht="18.75" customHeight="1" x14ac:dyDescent="0.25">
      <c r="A18" s="2" t="s">
        <v>26</v>
      </c>
      <c r="B18" s="2" t="s">
        <v>18</v>
      </c>
      <c r="C18" s="2" t="s">
        <v>19</v>
      </c>
      <c r="D18" s="2" t="s">
        <v>115</v>
      </c>
      <c r="E18" s="2" t="s">
        <v>5</v>
      </c>
      <c r="F18" s="3">
        <v>2</v>
      </c>
      <c r="G18" s="3" t="str">
        <f t="shared" si="0"/>
        <v>Q.00485-CMJTA0DAJ-STD/14"</v>
      </c>
      <c r="H18" s="4">
        <f>COUNTIF(G$2:G18,G18)</f>
        <v>1</v>
      </c>
    </row>
    <row r="19" spans="1:8" ht="18.75" customHeight="1" x14ac:dyDescent="0.25">
      <c r="A19" s="2" t="s">
        <v>26</v>
      </c>
      <c r="B19" s="2" t="s">
        <v>8</v>
      </c>
      <c r="C19" s="2" t="s">
        <v>17</v>
      </c>
      <c r="D19" s="2" t="s">
        <v>114</v>
      </c>
      <c r="E19" s="2" t="s">
        <v>5</v>
      </c>
      <c r="F19" s="3">
        <v>3</v>
      </c>
      <c r="G19" s="3" t="str">
        <f t="shared" si="0"/>
        <v>Q.00485-CMJTA0DBJ-STD/14"</v>
      </c>
      <c r="H19" s="4">
        <f>COUNTIF(G$2:G19,G19)</f>
        <v>1</v>
      </c>
    </row>
    <row r="20" spans="1:8" ht="18.75" customHeight="1" x14ac:dyDescent="0.25">
      <c r="A20" s="2" t="s">
        <v>26</v>
      </c>
      <c r="B20" s="2" t="s">
        <v>15</v>
      </c>
      <c r="C20" s="2" t="s">
        <v>16</v>
      </c>
      <c r="D20" s="2" t="s">
        <v>117</v>
      </c>
      <c r="E20" s="2" t="s">
        <v>5</v>
      </c>
      <c r="F20" s="3">
        <v>1</v>
      </c>
      <c r="G20" s="3" t="str">
        <f t="shared" si="0"/>
        <v>Q.00485-DEATB0S2Q-STD/14"</v>
      </c>
      <c r="H20" s="4">
        <f>COUNTIF(G$2:G20,G20)</f>
        <v>1</v>
      </c>
    </row>
    <row r="21" spans="1:8" ht="18.75" customHeight="1" x14ac:dyDescent="0.25">
      <c r="A21" s="2" t="s">
        <v>26</v>
      </c>
      <c r="B21" s="2" t="s">
        <v>23</v>
      </c>
      <c r="C21" s="2" t="s">
        <v>24</v>
      </c>
      <c r="D21" s="2" t="s">
        <v>129</v>
      </c>
      <c r="E21" s="2" t="s">
        <v>5</v>
      </c>
      <c r="F21" s="3">
        <v>1</v>
      </c>
      <c r="G21" s="3" t="str">
        <f t="shared" si="0"/>
        <v>Q.00485-FFG15B000DAFD/14"</v>
      </c>
      <c r="H21" s="4">
        <f>COUNTIF(G$2:G21,G21)</f>
        <v>1</v>
      </c>
    </row>
    <row r="22" spans="1:8" ht="18.75" customHeight="1" x14ac:dyDescent="0.25">
      <c r="A22" s="2" t="s">
        <v>26</v>
      </c>
      <c r="B22" s="2" t="s">
        <v>22</v>
      </c>
      <c r="C22" s="2" t="s">
        <v>4</v>
      </c>
      <c r="D22" s="2" t="s">
        <v>110</v>
      </c>
      <c r="E22" s="2" t="s">
        <v>5</v>
      </c>
      <c r="F22" s="3">
        <v>1</v>
      </c>
      <c r="G22" s="3" t="str">
        <f t="shared" si="0"/>
        <v>Q.00485-FFG91D000DAFD/14"</v>
      </c>
      <c r="H22" s="4">
        <f>COUNTIF(G$2:G22,G22)</f>
        <v>1</v>
      </c>
    </row>
    <row r="23" spans="1:8" ht="18.75" customHeight="1" x14ac:dyDescent="0.25">
      <c r="A23" s="2" t="s">
        <v>26</v>
      </c>
      <c r="B23" s="2" t="s">
        <v>20</v>
      </c>
      <c r="C23" s="2" t="s">
        <v>21</v>
      </c>
      <c r="D23" s="2" t="s">
        <v>109</v>
      </c>
      <c r="E23" s="2" t="s">
        <v>5</v>
      </c>
      <c r="F23" s="3">
        <v>2</v>
      </c>
      <c r="G23" s="3" t="str">
        <f t="shared" si="0"/>
        <v>Q.00485-FFG91D000DBFD/14"</v>
      </c>
      <c r="H23" s="4">
        <f>COUNTIF(G$2:G23,G23)</f>
        <v>1</v>
      </c>
    </row>
    <row r="24" spans="1:8" ht="18.75" customHeight="1" x14ac:dyDescent="0.25">
      <c r="A24" s="2" t="s">
        <v>27</v>
      </c>
      <c r="B24" s="2" t="s">
        <v>6</v>
      </c>
      <c r="C24" s="2" t="s">
        <v>28</v>
      </c>
      <c r="D24" s="2" t="s">
        <v>106</v>
      </c>
      <c r="E24" s="2" t="s">
        <v>7</v>
      </c>
      <c r="F24" s="3">
        <v>1</v>
      </c>
      <c r="G24" s="3" t="str">
        <f t="shared" si="0"/>
        <v>Q.00749-APPTB0SBB-STD/14"</v>
      </c>
      <c r="H24" s="4">
        <f>COUNTIF(G$2:G24,G24)</f>
        <v>1</v>
      </c>
    </row>
    <row r="25" spans="1:8" ht="18.75" customHeight="1" x14ac:dyDescent="0.25">
      <c r="A25" s="2" t="s">
        <v>27</v>
      </c>
      <c r="B25" s="2" t="s">
        <v>33</v>
      </c>
      <c r="C25" s="2" t="s">
        <v>34</v>
      </c>
      <c r="D25" s="2" t="s">
        <v>120</v>
      </c>
      <c r="E25" s="2" t="s">
        <v>5</v>
      </c>
      <c r="F25" s="3">
        <v>1</v>
      </c>
      <c r="G25" s="3" t="str">
        <f t="shared" si="0"/>
        <v>Q.00749-BA2568G/14"</v>
      </c>
      <c r="H25" s="4">
        <f>COUNTIF(G$2:G25,G25)</f>
        <v>1</v>
      </c>
    </row>
    <row r="26" spans="1:8" ht="18.75" customHeight="1" x14ac:dyDescent="0.25">
      <c r="A26" s="2" t="s">
        <v>27</v>
      </c>
      <c r="B26" s="2" t="s">
        <v>25</v>
      </c>
      <c r="C26" s="2" t="s">
        <v>30</v>
      </c>
      <c r="D26" s="2" t="s">
        <v>116</v>
      </c>
      <c r="E26" s="2" t="s">
        <v>5</v>
      </c>
      <c r="F26" s="3">
        <v>2</v>
      </c>
      <c r="G26" s="3" t="str">
        <f t="shared" si="0"/>
        <v>Q.00749-CMJTA0EBJ-STD/14"</v>
      </c>
      <c r="H26" s="4">
        <f>COUNTIF(G$2:G26,G26)</f>
        <v>1</v>
      </c>
    </row>
    <row r="27" spans="1:8" ht="18.75" customHeight="1" x14ac:dyDescent="0.25">
      <c r="A27" s="2" t="s">
        <v>27</v>
      </c>
      <c r="B27" s="2" t="s">
        <v>22</v>
      </c>
      <c r="C27" s="2" t="s">
        <v>16</v>
      </c>
      <c r="D27" s="2" t="s">
        <v>117</v>
      </c>
      <c r="E27" s="2" t="s">
        <v>5</v>
      </c>
      <c r="F27" s="3">
        <v>2</v>
      </c>
      <c r="G27" s="3" t="str">
        <f t="shared" si="0"/>
        <v>Q.00749-DEATB0S2Q-STD/14"</v>
      </c>
      <c r="H27" s="4">
        <f>COUNTIF(G$2:G27,G27)</f>
        <v>1</v>
      </c>
    </row>
    <row r="28" spans="1:8" ht="18.75" customHeight="1" x14ac:dyDescent="0.25">
      <c r="A28" s="2" t="s">
        <v>27</v>
      </c>
      <c r="B28" s="2" t="s">
        <v>20</v>
      </c>
      <c r="C28" s="2" t="s">
        <v>29</v>
      </c>
      <c r="D28" s="2" t="s">
        <v>118</v>
      </c>
      <c r="E28" s="2" t="s">
        <v>5</v>
      </c>
      <c r="F28" s="3">
        <v>1</v>
      </c>
      <c r="G28" s="3" t="str">
        <f t="shared" si="0"/>
        <v>Q.00749-DEBTB0S2Q-STD/14"</v>
      </c>
      <c r="H28" s="4">
        <f>COUNTIF(G$2:G28,G28)</f>
        <v>1</v>
      </c>
    </row>
    <row r="29" spans="1:8" ht="18.75" customHeight="1" x14ac:dyDescent="0.25">
      <c r="A29" s="2" t="s">
        <v>27</v>
      </c>
      <c r="B29" s="2" t="s">
        <v>31</v>
      </c>
      <c r="C29" s="2" t="s">
        <v>32</v>
      </c>
      <c r="D29" s="2" t="s">
        <v>111</v>
      </c>
      <c r="E29" s="2" t="s">
        <v>5</v>
      </c>
      <c r="F29" s="3">
        <v>2</v>
      </c>
      <c r="G29" s="3" t="str">
        <f t="shared" si="0"/>
        <v>Q.00749-FFG33TB00EBHA48/14"</v>
      </c>
      <c r="H29" s="4">
        <f>COUNTIF(G$2:G29,G29)</f>
        <v>1</v>
      </c>
    </row>
    <row r="30" spans="1:8" ht="18.75" customHeight="1" x14ac:dyDescent="0.25">
      <c r="A30" s="2" t="s">
        <v>35</v>
      </c>
      <c r="B30" s="2" t="s">
        <v>6</v>
      </c>
      <c r="C30" s="2" t="s">
        <v>28</v>
      </c>
      <c r="D30" s="2" t="s">
        <v>106</v>
      </c>
      <c r="E30" s="2" t="s">
        <v>7</v>
      </c>
      <c r="F30" s="3">
        <v>1</v>
      </c>
      <c r="G30" s="3" t="str">
        <f t="shared" si="0"/>
        <v>Q.00749-B-APPTB0SBB-STD/14"</v>
      </c>
      <c r="H30" s="4">
        <f>COUNTIF(G$2:G30,G30)</f>
        <v>1</v>
      </c>
    </row>
    <row r="31" spans="1:8" ht="18.75" customHeight="1" x14ac:dyDescent="0.25">
      <c r="A31" s="2" t="s">
        <v>35</v>
      </c>
      <c r="B31" s="2" t="s">
        <v>37</v>
      </c>
      <c r="C31" s="2" t="s">
        <v>34</v>
      </c>
      <c r="D31" s="2" t="s">
        <v>120</v>
      </c>
      <c r="E31" s="2" t="s">
        <v>5</v>
      </c>
      <c r="F31" s="3">
        <v>1</v>
      </c>
      <c r="G31" s="3" t="str">
        <f t="shared" si="0"/>
        <v>Q.00749-B-BA2568G/14"</v>
      </c>
      <c r="H31" s="4">
        <f>COUNTIF(G$2:G31,G31)</f>
        <v>1</v>
      </c>
    </row>
    <row r="32" spans="1:8" ht="18.75" customHeight="1" x14ac:dyDescent="0.25">
      <c r="A32" s="2" t="s">
        <v>35</v>
      </c>
      <c r="B32" s="2" t="s">
        <v>11</v>
      </c>
      <c r="C32" s="2" t="s">
        <v>30</v>
      </c>
      <c r="D32" s="2" t="s">
        <v>116</v>
      </c>
      <c r="E32" s="2" t="s">
        <v>5</v>
      </c>
      <c r="F32" s="3">
        <v>2</v>
      </c>
      <c r="G32" s="3" t="str">
        <f t="shared" si="0"/>
        <v>Q.00749-B-CMJTA0EBJ-STD/14"</v>
      </c>
      <c r="H32" s="4">
        <f>COUNTIF(G$2:G32,G32)</f>
        <v>1</v>
      </c>
    </row>
    <row r="33" spans="1:8" ht="18.75" customHeight="1" x14ac:dyDescent="0.25">
      <c r="A33" s="2" t="s">
        <v>35</v>
      </c>
      <c r="B33" s="2" t="s">
        <v>20</v>
      </c>
      <c r="C33" s="2" t="s">
        <v>16</v>
      </c>
      <c r="D33" s="2" t="s">
        <v>117</v>
      </c>
      <c r="E33" s="2" t="s">
        <v>5</v>
      </c>
      <c r="F33" s="3">
        <v>2</v>
      </c>
      <c r="G33" s="3" t="str">
        <f t="shared" si="0"/>
        <v>Q.00749-B-DEATB0S2Q-STD/14"</v>
      </c>
      <c r="H33" s="4">
        <f>COUNTIF(G$2:G33,G33)</f>
        <v>1</v>
      </c>
    </row>
    <row r="34" spans="1:8" ht="18.75" customHeight="1" x14ac:dyDescent="0.25">
      <c r="A34" s="2" t="s">
        <v>35</v>
      </c>
      <c r="B34" s="2" t="s">
        <v>22</v>
      </c>
      <c r="C34" s="2" t="s">
        <v>29</v>
      </c>
      <c r="D34" s="2" t="s">
        <v>118</v>
      </c>
      <c r="E34" s="2" t="s">
        <v>5</v>
      </c>
      <c r="F34" s="3">
        <v>1</v>
      </c>
      <c r="G34" s="3" t="str">
        <f t="shared" si="0"/>
        <v>Q.00749-B-DEBTB0S2Q-STD/14"</v>
      </c>
      <c r="H34" s="4">
        <f>COUNTIF(G$2:G34,G34)</f>
        <v>1</v>
      </c>
    </row>
    <row r="35" spans="1:8" ht="18.75" customHeight="1" x14ac:dyDescent="0.25">
      <c r="A35" s="2" t="s">
        <v>35</v>
      </c>
      <c r="B35" s="2" t="s">
        <v>36</v>
      </c>
      <c r="C35" s="2" t="s">
        <v>32</v>
      </c>
      <c r="D35" s="2" t="s">
        <v>111</v>
      </c>
      <c r="E35" s="2" t="s">
        <v>5</v>
      </c>
      <c r="F35" s="3">
        <v>2</v>
      </c>
      <c r="G35" s="3" t="str">
        <f t="shared" si="0"/>
        <v>Q.00749-B-FFG33TB00EBHA48/14"</v>
      </c>
      <c r="H35" s="4">
        <f>COUNTIF(G$2:G35,G35)</f>
        <v>1</v>
      </c>
    </row>
    <row r="36" spans="1:8" ht="18.75" customHeight="1" x14ac:dyDescent="0.25">
      <c r="A36" s="2" t="s">
        <v>38</v>
      </c>
      <c r="B36" s="2" t="s">
        <v>6</v>
      </c>
      <c r="C36" s="2" t="s">
        <v>28</v>
      </c>
      <c r="D36" s="2" t="s">
        <v>106</v>
      </c>
      <c r="E36" s="2" t="s">
        <v>7</v>
      </c>
      <c r="F36" s="3">
        <v>1</v>
      </c>
      <c r="G36" s="3" t="str">
        <f t="shared" si="0"/>
        <v>Q.00817-APPTB0SBB-STD/14"</v>
      </c>
      <c r="H36" s="4">
        <f>COUNTIF(G$2:G36,G36)</f>
        <v>1</v>
      </c>
    </row>
    <row r="37" spans="1:8" ht="18.75" customHeight="1" x14ac:dyDescent="0.25">
      <c r="A37" s="2" t="s">
        <v>38</v>
      </c>
      <c r="B37" s="2" t="s">
        <v>8</v>
      </c>
      <c r="C37" s="2" t="s">
        <v>16</v>
      </c>
      <c r="D37" s="2" t="s">
        <v>117</v>
      </c>
      <c r="E37" s="2" t="s">
        <v>5</v>
      </c>
      <c r="F37" s="3">
        <v>3</v>
      </c>
      <c r="G37" s="3" t="str">
        <f t="shared" si="0"/>
        <v>Q.00817-DEATB0S2Q-STD/14"</v>
      </c>
      <c r="H37" s="4">
        <f>COUNTIF(G$2:G37,G37)</f>
        <v>1</v>
      </c>
    </row>
    <row r="38" spans="1:8" ht="18.75" customHeight="1" x14ac:dyDescent="0.25">
      <c r="A38" s="2" t="s">
        <v>39</v>
      </c>
      <c r="B38" s="2" t="s">
        <v>6</v>
      </c>
      <c r="C38" s="2" t="s">
        <v>28</v>
      </c>
      <c r="D38" s="2" t="s">
        <v>106</v>
      </c>
      <c r="E38" s="2" t="s">
        <v>7</v>
      </c>
      <c r="F38" s="3">
        <v>1</v>
      </c>
      <c r="G38" s="3" t="str">
        <f t="shared" si="0"/>
        <v>Q.00817-A-APPTB0SBB-STD/14"</v>
      </c>
      <c r="H38" s="4">
        <f>COUNTIF(G$2:G38,G38)</f>
        <v>1</v>
      </c>
    </row>
    <row r="39" spans="1:8" ht="18.75" customHeight="1" x14ac:dyDescent="0.25">
      <c r="A39" s="2" t="s">
        <v>39</v>
      </c>
      <c r="B39" s="2" t="s">
        <v>25</v>
      </c>
      <c r="C39" s="2" t="s">
        <v>30</v>
      </c>
      <c r="D39" s="2" t="s">
        <v>116</v>
      </c>
      <c r="E39" s="2" t="s">
        <v>5</v>
      </c>
      <c r="F39" s="3">
        <v>1</v>
      </c>
      <c r="G39" s="3" t="str">
        <f t="shared" si="0"/>
        <v>Q.00817-A-CMJTA0EBJ-STD/14"</v>
      </c>
      <c r="H39" s="4">
        <f>COUNTIF(G$2:G39,G39)</f>
        <v>1</v>
      </c>
    </row>
    <row r="40" spans="1:8" ht="18.75" customHeight="1" x14ac:dyDescent="0.25">
      <c r="A40" s="2" t="s">
        <v>39</v>
      </c>
      <c r="B40" s="2" t="s">
        <v>23</v>
      </c>
      <c r="C40" s="2" t="s">
        <v>16</v>
      </c>
      <c r="D40" s="2" t="s">
        <v>117</v>
      </c>
      <c r="E40" s="2" t="s">
        <v>5</v>
      </c>
      <c r="F40" s="3">
        <v>1</v>
      </c>
      <c r="G40" s="3" t="str">
        <f t="shared" si="0"/>
        <v>Q.00817-A-DEATB0S2Q-STD/14"</v>
      </c>
      <c r="H40" s="4">
        <f>COUNTIF(G$2:G40,G40)</f>
        <v>1</v>
      </c>
    </row>
    <row r="41" spans="1:8" ht="18.75" customHeight="1" x14ac:dyDescent="0.25">
      <c r="A41" s="2" t="s">
        <v>39</v>
      </c>
      <c r="B41" s="2" t="s">
        <v>31</v>
      </c>
      <c r="C41" s="2" t="s">
        <v>32</v>
      </c>
      <c r="D41" s="2" t="s">
        <v>111</v>
      </c>
      <c r="E41" s="2" t="s">
        <v>5</v>
      </c>
      <c r="F41" s="3">
        <v>1</v>
      </c>
      <c r="G41" s="3" t="str">
        <f t="shared" si="0"/>
        <v>Q.00817-A-FFG33TB00EBHA48/14"</v>
      </c>
      <c r="H41" s="4">
        <f>COUNTIF(G$2:G41,G41)</f>
        <v>1</v>
      </c>
    </row>
    <row r="42" spans="1:8" ht="18.75" customHeight="1" x14ac:dyDescent="0.25">
      <c r="A42" s="2" t="s">
        <v>40</v>
      </c>
      <c r="B42" s="2" t="s">
        <v>6</v>
      </c>
      <c r="C42" s="2" t="s">
        <v>28</v>
      </c>
      <c r="D42" s="2" t="s">
        <v>106</v>
      </c>
      <c r="E42" s="2" t="s">
        <v>7</v>
      </c>
      <c r="F42" s="3">
        <v>1</v>
      </c>
      <c r="G42" s="3" t="str">
        <f t="shared" si="0"/>
        <v>Q.01209-APPTB0SBB-STD/14"</v>
      </c>
      <c r="H42" s="4">
        <f>COUNTIF(G$2:G42,G42)</f>
        <v>1</v>
      </c>
    </row>
    <row r="43" spans="1:8" ht="18.75" customHeight="1" x14ac:dyDescent="0.25">
      <c r="A43" s="2" t="s">
        <v>40</v>
      </c>
      <c r="B43" s="2" t="s">
        <v>15</v>
      </c>
      <c r="C43" s="2" t="s">
        <v>16</v>
      </c>
      <c r="D43" s="2" t="s">
        <v>117</v>
      </c>
      <c r="E43" s="2" t="s">
        <v>5</v>
      </c>
      <c r="F43" s="3">
        <v>4</v>
      </c>
      <c r="G43" s="3" t="str">
        <f t="shared" si="0"/>
        <v>Q.01209-DEATB0S2Q-STD/14"</v>
      </c>
      <c r="H43" s="4">
        <f>COUNTIF(G$2:G43,G43)</f>
        <v>1</v>
      </c>
    </row>
    <row r="44" spans="1:8" ht="18.75" customHeight="1" x14ac:dyDescent="0.25">
      <c r="A44" s="2" t="s">
        <v>41</v>
      </c>
      <c r="B44" s="2" t="s">
        <v>6</v>
      </c>
      <c r="C44" s="2" t="s">
        <v>28</v>
      </c>
      <c r="D44" s="2" t="s">
        <v>106</v>
      </c>
      <c r="E44" s="2" t="s">
        <v>7</v>
      </c>
      <c r="F44" s="3">
        <v>1</v>
      </c>
      <c r="G44" s="3" t="str">
        <f t="shared" si="0"/>
        <v>Q.01209-A-APPTB0SBB-STD/14"</v>
      </c>
      <c r="H44" s="4">
        <f>COUNTIF(G$2:G44,G44)</f>
        <v>1</v>
      </c>
    </row>
    <row r="45" spans="1:8" ht="18.75" customHeight="1" x14ac:dyDescent="0.25">
      <c r="A45" s="2" t="s">
        <v>41</v>
      </c>
      <c r="B45" s="2" t="s">
        <v>42</v>
      </c>
      <c r="C45" s="2" t="s">
        <v>30</v>
      </c>
      <c r="D45" s="2" t="s">
        <v>116</v>
      </c>
      <c r="E45" s="2" t="s">
        <v>5</v>
      </c>
      <c r="F45" s="3">
        <v>2</v>
      </c>
      <c r="G45" s="3" t="str">
        <f t="shared" si="0"/>
        <v>Q.01209-A-CMJTA0EBJ-STD/14"</v>
      </c>
      <c r="H45" s="4">
        <f>COUNTIF(G$2:G45,G45)</f>
        <v>1</v>
      </c>
    </row>
    <row r="46" spans="1:8" ht="18.75" customHeight="1" x14ac:dyDescent="0.25">
      <c r="A46" s="2" t="s">
        <v>41</v>
      </c>
      <c r="B46" s="2" t="s">
        <v>23</v>
      </c>
      <c r="C46" s="2" t="s">
        <v>16</v>
      </c>
      <c r="D46" s="2" t="s">
        <v>117</v>
      </c>
      <c r="E46" s="2" t="s">
        <v>5</v>
      </c>
      <c r="F46" s="3">
        <v>2</v>
      </c>
      <c r="G46" s="3" t="str">
        <f t="shared" si="0"/>
        <v>Q.01209-A-DEATB0S2Q-STD/14"</v>
      </c>
      <c r="H46" s="4">
        <f>COUNTIF(G$2:G46,G46)</f>
        <v>1</v>
      </c>
    </row>
    <row r="47" spans="1:8" ht="18.75" customHeight="1" x14ac:dyDescent="0.25">
      <c r="A47" s="2" t="s">
        <v>41</v>
      </c>
      <c r="B47" s="2" t="s">
        <v>18</v>
      </c>
      <c r="C47" s="2" t="s">
        <v>12</v>
      </c>
      <c r="D47" s="2" t="s">
        <v>108</v>
      </c>
      <c r="E47" s="2" t="s">
        <v>5</v>
      </c>
      <c r="F47" s="3">
        <v>1</v>
      </c>
      <c r="G47" s="3" t="str">
        <f t="shared" si="0"/>
        <v>Q.01209-A-DTATB0S2Q-STD/14"</v>
      </c>
      <c r="H47" s="4">
        <f>COUNTIF(G$2:G47,G47)</f>
        <v>1</v>
      </c>
    </row>
    <row r="48" spans="1:8" ht="18.75" customHeight="1" x14ac:dyDescent="0.25">
      <c r="A48" s="2" t="s">
        <v>41</v>
      </c>
      <c r="B48" s="2" t="s">
        <v>33</v>
      </c>
      <c r="C48" s="2" t="s">
        <v>32</v>
      </c>
      <c r="D48" s="2" t="s">
        <v>111</v>
      </c>
      <c r="E48" s="2" t="s">
        <v>5</v>
      </c>
      <c r="F48" s="3">
        <v>2</v>
      </c>
      <c r="G48" s="3" t="str">
        <f t="shared" si="0"/>
        <v>Q.01209-A-FFG33TB00EBHA48/14"</v>
      </c>
      <c r="H48" s="4">
        <f>COUNTIF(G$2:G48,G48)</f>
        <v>1</v>
      </c>
    </row>
    <row r="49" spans="1:8" ht="18.75" customHeight="1" x14ac:dyDescent="0.25">
      <c r="A49" s="2" t="s">
        <v>43</v>
      </c>
      <c r="B49" s="2" t="s">
        <v>44</v>
      </c>
      <c r="C49" s="2" t="s">
        <v>45</v>
      </c>
      <c r="D49" s="2" t="s">
        <v>121</v>
      </c>
      <c r="E49" s="2" t="s">
        <v>5</v>
      </c>
      <c r="F49" s="3">
        <v>1</v>
      </c>
      <c r="G49" s="3" t="str">
        <f t="shared" si="0"/>
        <v>Q.01209-B-BA256BG/14"</v>
      </c>
      <c r="H49" s="4">
        <f>COUNTIF(G$2:G49,G49)</f>
        <v>1</v>
      </c>
    </row>
    <row r="50" spans="1:8" ht="18.75" customHeight="1" x14ac:dyDescent="0.25">
      <c r="A50" s="2" t="s">
        <v>46</v>
      </c>
      <c r="B50" s="2" t="s">
        <v>6</v>
      </c>
      <c r="C50" s="2" t="s">
        <v>28</v>
      </c>
      <c r="D50" s="2" t="s">
        <v>106</v>
      </c>
      <c r="E50" s="2" t="s">
        <v>7</v>
      </c>
      <c r="F50" s="3">
        <v>1</v>
      </c>
      <c r="G50" s="3" t="str">
        <f t="shared" si="0"/>
        <v>Q.01209-C-APPTB0SBB-STD/14"</v>
      </c>
      <c r="H50" s="4">
        <f>COUNTIF(G$2:G50,G50)</f>
        <v>1</v>
      </c>
    </row>
    <row r="51" spans="1:8" ht="18.75" customHeight="1" x14ac:dyDescent="0.25">
      <c r="A51" s="2" t="s">
        <v>46</v>
      </c>
      <c r="B51" s="2" t="s">
        <v>47</v>
      </c>
      <c r="C51" s="2" t="s">
        <v>34</v>
      </c>
      <c r="D51" s="2" t="s">
        <v>120</v>
      </c>
      <c r="E51" s="2" t="s">
        <v>5</v>
      </c>
      <c r="F51" s="3">
        <v>1</v>
      </c>
      <c r="G51" s="3" t="str">
        <f t="shared" si="0"/>
        <v>Q.01209-C-BA2568G/14"</v>
      </c>
      <c r="H51" s="4">
        <f>COUNTIF(G$2:G51,G51)</f>
        <v>1</v>
      </c>
    </row>
    <row r="52" spans="1:8" ht="18.75" customHeight="1" x14ac:dyDescent="0.25">
      <c r="A52" s="2" t="s">
        <v>46</v>
      </c>
      <c r="B52" s="2" t="s">
        <v>25</v>
      </c>
      <c r="C52" s="2" t="s">
        <v>30</v>
      </c>
      <c r="D52" s="2" t="s">
        <v>116</v>
      </c>
      <c r="E52" s="2" t="s">
        <v>5</v>
      </c>
      <c r="F52" s="3">
        <v>2</v>
      </c>
      <c r="G52" s="3" t="str">
        <f t="shared" si="0"/>
        <v>Q.01209-C-CMJTA0EBJ-STD/14"</v>
      </c>
      <c r="H52" s="4">
        <f>COUNTIF(G$2:G52,G52)</f>
        <v>1</v>
      </c>
    </row>
    <row r="53" spans="1:8" ht="18.75" customHeight="1" x14ac:dyDescent="0.25">
      <c r="A53" s="2" t="s">
        <v>46</v>
      </c>
      <c r="B53" s="2" t="s">
        <v>22</v>
      </c>
      <c r="C53" s="2" t="s">
        <v>16</v>
      </c>
      <c r="D53" s="2" t="s">
        <v>117</v>
      </c>
      <c r="E53" s="2" t="s">
        <v>5</v>
      </c>
      <c r="F53" s="3">
        <v>1</v>
      </c>
      <c r="G53" s="3" t="str">
        <f t="shared" si="0"/>
        <v>Q.01209-C-DEATB0S2Q-STD/14"</v>
      </c>
      <c r="H53" s="4">
        <f>COUNTIF(G$2:G53,G53)</f>
        <v>1</v>
      </c>
    </row>
    <row r="54" spans="1:8" ht="18.75" customHeight="1" x14ac:dyDescent="0.25">
      <c r="A54" s="2" t="s">
        <v>46</v>
      </c>
      <c r="B54" s="2" t="s">
        <v>42</v>
      </c>
      <c r="C54" s="2" t="s">
        <v>32</v>
      </c>
      <c r="D54" s="2" t="s">
        <v>111</v>
      </c>
      <c r="E54" s="2" t="s">
        <v>5</v>
      </c>
      <c r="F54" s="3">
        <v>2</v>
      </c>
      <c r="G54" s="3" t="str">
        <f t="shared" si="0"/>
        <v>Q.01209-C-FFG33TB00EBHA48/14"</v>
      </c>
      <c r="H54" s="4">
        <f>COUNTIF(G$2:G54,G54)</f>
        <v>1</v>
      </c>
    </row>
    <row r="55" spans="1:8" ht="18.75" customHeight="1" x14ac:dyDescent="0.25">
      <c r="A55" s="2" t="s">
        <v>48</v>
      </c>
      <c r="B55" s="2" t="s">
        <v>6</v>
      </c>
      <c r="C55" s="2" t="s">
        <v>28</v>
      </c>
      <c r="D55" s="2" t="s">
        <v>106</v>
      </c>
      <c r="E55" s="2" t="s">
        <v>7</v>
      </c>
      <c r="F55" s="3">
        <v>1</v>
      </c>
      <c r="G55" s="3" t="str">
        <f t="shared" si="0"/>
        <v>Q.01210-APPTB0SBB-STD/14"</v>
      </c>
      <c r="H55" s="4">
        <f>COUNTIF(G$2:G55,G55)</f>
        <v>1</v>
      </c>
    </row>
    <row r="56" spans="1:8" ht="18.75" customHeight="1" x14ac:dyDescent="0.25">
      <c r="A56" s="2" t="s">
        <v>48</v>
      </c>
      <c r="B56" s="2" t="s">
        <v>8</v>
      </c>
      <c r="C56" s="2" t="s">
        <v>30</v>
      </c>
      <c r="D56" s="2" t="s">
        <v>116</v>
      </c>
      <c r="E56" s="2" t="s">
        <v>5</v>
      </c>
      <c r="F56" s="3">
        <v>1</v>
      </c>
      <c r="G56" s="3" t="str">
        <f t="shared" si="0"/>
        <v>Q.01210-CMJTA0EBJ-STD/14"</v>
      </c>
      <c r="H56" s="4">
        <f>COUNTIF(G$2:G56,G56)</f>
        <v>1</v>
      </c>
    </row>
    <row r="57" spans="1:8" ht="18.75" customHeight="1" x14ac:dyDescent="0.25">
      <c r="A57" s="6" t="s">
        <v>48</v>
      </c>
      <c r="B57" s="6" t="s">
        <v>8</v>
      </c>
      <c r="C57" s="6" t="s">
        <v>30</v>
      </c>
      <c r="D57" s="6" t="s">
        <v>116</v>
      </c>
      <c r="E57" s="6" t="s">
        <v>5</v>
      </c>
      <c r="F57" s="6">
        <v>1</v>
      </c>
      <c r="G57" s="6" t="s">
        <v>136</v>
      </c>
      <c r="H57" s="4">
        <f>COUNTIF(G$2:G57,G57)</f>
        <v>2</v>
      </c>
    </row>
    <row r="58" spans="1:8" ht="18.75" customHeight="1" x14ac:dyDescent="0.25">
      <c r="A58" s="6" t="s">
        <v>48</v>
      </c>
      <c r="B58" s="6" t="s">
        <v>8</v>
      </c>
      <c r="C58" s="6" t="s">
        <v>30</v>
      </c>
      <c r="D58" s="6" t="s">
        <v>116</v>
      </c>
      <c r="E58" s="6" t="s">
        <v>5</v>
      </c>
      <c r="F58" s="6">
        <v>1</v>
      </c>
      <c r="G58" s="6" t="s">
        <v>136</v>
      </c>
      <c r="H58" s="4">
        <f>COUNTIF(G$2:G58,G58)</f>
        <v>3</v>
      </c>
    </row>
    <row r="59" spans="1:8" ht="18.75" customHeight="1" x14ac:dyDescent="0.25">
      <c r="A59" s="6" t="s">
        <v>48</v>
      </c>
      <c r="B59" s="6" t="s">
        <v>8</v>
      </c>
      <c r="C59" s="6" t="s">
        <v>30</v>
      </c>
      <c r="D59" s="6" t="s">
        <v>116</v>
      </c>
      <c r="E59" s="6" t="s">
        <v>5</v>
      </c>
      <c r="F59" s="6">
        <v>1</v>
      </c>
      <c r="G59" s="6" t="s">
        <v>136</v>
      </c>
      <c r="H59" s="4">
        <f>COUNTIF(G$2:G59,G59)</f>
        <v>4</v>
      </c>
    </row>
    <row r="60" spans="1:8" ht="18.75" customHeight="1" x14ac:dyDescent="0.25">
      <c r="A60" s="2" t="s">
        <v>48</v>
      </c>
      <c r="B60" s="2" t="s">
        <v>15</v>
      </c>
      <c r="C60" s="2" t="s">
        <v>16</v>
      </c>
      <c r="D60" s="2" t="s">
        <v>117</v>
      </c>
      <c r="E60" s="2" t="s">
        <v>5</v>
      </c>
      <c r="F60" s="3">
        <v>6</v>
      </c>
      <c r="G60" s="3" t="str">
        <f>_xlfn.CONCAT(A60,"-",C60)</f>
        <v>Q.01210-DEATB0S2Q-STD/14"</v>
      </c>
      <c r="H60" s="4">
        <f>COUNTIF(G$2:G60,G60)</f>
        <v>1</v>
      </c>
    </row>
    <row r="61" spans="1:8" ht="18.75" customHeight="1" x14ac:dyDescent="0.25">
      <c r="A61" s="6" t="s">
        <v>48</v>
      </c>
      <c r="B61" s="6" t="s">
        <v>15</v>
      </c>
      <c r="C61" s="6" t="s">
        <v>16</v>
      </c>
      <c r="D61" s="6" t="s">
        <v>117</v>
      </c>
      <c r="E61" s="6" t="s">
        <v>5</v>
      </c>
      <c r="F61" s="6">
        <v>6</v>
      </c>
      <c r="G61" s="6" t="s">
        <v>137</v>
      </c>
      <c r="H61" s="4">
        <f>COUNTIF(G$2:G61,G61)</f>
        <v>2</v>
      </c>
    </row>
    <row r="62" spans="1:8" ht="18.75" customHeight="1" x14ac:dyDescent="0.25">
      <c r="A62" s="6" t="s">
        <v>48</v>
      </c>
      <c r="B62" s="6" t="s">
        <v>15</v>
      </c>
      <c r="C62" s="6" t="s">
        <v>16</v>
      </c>
      <c r="D62" s="6" t="s">
        <v>117</v>
      </c>
      <c r="E62" s="6" t="s">
        <v>5</v>
      </c>
      <c r="F62" s="6">
        <v>6</v>
      </c>
      <c r="G62" s="6" t="s">
        <v>137</v>
      </c>
      <c r="H62" s="4">
        <f>COUNTIF(G$2:G62,G62)</f>
        <v>3</v>
      </c>
    </row>
    <row r="63" spans="1:8" ht="18.75" customHeight="1" x14ac:dyDescent="0.25">
      <c r="A63" s="6" t="s">
        <v>48</v>
      </c>
      <c r="B63" s="6" t="s">
        <v>15</v>
      </c>
      <c r="C63" s="6" t="s">
        <v>16</v>
      </c>
      <c r="D63" s="6" t="s">
        <v>117</v>
      </c>
      <c r="E63" s="6" t="s">
        <v>5</v>
      </c>
      <c r="F63" s="6">
        <v>6</v>
      </c>
      <c r="G63" s="6" t="s">
        <v>137</v>
      </c>
      <c r="H63" s="4">
        <f>COUNTIF(G$2:G63,G63)</f>
        <v>4</v>
      </c>
    </row>
    <row r="64" spans="1:8" ht="18.75" customHeight="1" x14ac:dyDescent="0.25">
      <c r="A64" s="2" t="s">
        <v>48</v>
      </c>
      <c r="B64" s="2" t="s">
        <v>18</v>
      </c>
      <c r="C64" s="2" t="s">
        <v>32</v>
      </c>
      <c r="D64" s="2" t="s">
        <v>111</v>
      </c>
      <c r="E64" s="2" t="s">
        <v>5</v>
      </c>
      <c r="F64" s="3">
        <v>1</v>
      </c>
      <c r="G64" s="3" t="str">
        <f t="shared" ref="G64:G70" si="1">_xlfn.CONCAT(A64,"-",C64)</f>
        <v>Q.01210-FFG33TB00EBHA48/14"</v>
      </c>
      <c r="H64" s="4">
        <f>COUNTIF(G$2:G64,G64)</f>
        <v>1</v>
      </c>
    </row>
    <row r="65" spans="1:8" ht="18.75" customHeight="1" x14ac:dyDescent="0.25">
      <c r="A65" s="2" t="s">
        <v>49</v>
      </c>
      <c r="B65" s="2" t="s">
        <v>6</v>
      </c>
      <c r="C65" s="2" t="s">
        <v>28</v>
      </c>
      <c r="D65" s="2" t="s">
        <v>106</v>
      </c>
      <c r="E65" s="2" t="s">
        <v>7</v>
      </c>
      <c r="F65" s="3">
        <v>1</v>
      </c>
      <c r="G65" s="3" t="str">
        <f t="shared" si="1"/>
        <v>Q.01210-A-APPTB0SBB-STD/14"</v>
      </c>
      <c r="H65" s="4">
        <f>COUNTIF(G$2:G65,G65)</f>
        <v>1</v>
      </c>
    </row>
    <row r="66" spans="1:8" ht="18.75" customHeight="1" x14ac:dyDescent="0.25">
      <c r="A66" s="2" t="s">
        <v>49</v>
      </c>
      <c r="B66" s="2" t="s">
        <v>37</v>
      </c>
      <c r="C66" s="2" t="s">
        <v>34</v>
      </c>
      <c r="D66" s="2" t="s">
        <v>120</v>
      </c>
      <c r="E66" s="2" t="s">
        <v>5</v>
      </c>
      <c r="F66" s="3">
        <v>1</v>
      </c>
      <c r="G66" s="3" t="str">
        <f t="shared" si="1"/>
        <v>Q.01210-A-BA2568G/14"</v>
      </c>
      <c r="H66" s="4">
        <f>COUNTIF(G$2:G66,G66)</f>
        <v>1</v>
      </c>
    </row>
    <row r="67" spans="1:8" ht="18.75" customHeight="1" x14ac:dyDescent="0.25">
      <c r="A67" s="2" t="s">
        <v>49</v>
      </c>
      <c r="B67" s="2" t="s">
        <v>23</v>
      </c>
      <c r="C67" s="2" t="s">
        <v>30</v>
      </c>
      <c r="D67" s="2" t="s">
        <v>116</v>
      </c>
      <c r="E67" s="2" t="s">
        <v>5</v>
      </c>
      <c r="F67" s="3">
        <v>2</v>
      </c>
      <c r="G67" s="3" t="str">
        <f t="shared" si="1"/>
        <v>Q.01210-A-CMJTA0EBJ-STD/14"</v>
      </c>
      <c r="H67" s="4">
        <f>COUNTIF(G$2:G67,G67)</f>
        <v>1</v>
      </c>
    </row>
    <row r="68" spans="1:8" ht="18.75" customHeight="1" x14ac:dyDescent="0.25">
      <c r="A68" s="2" t="s">
        <v>49</v>
      </c>
      <c r="B68" s="2" t="s">
        <v>20</v>
      </c>
      <c r="C68" s="2" t="s">
        <v>50</v>
      </c>
      <c r="D68" s="2" t="s">
        <v>126</v>
      </c>
      <c r="E68" s="2" t="s">
        <v>5</v>
      </c>
      <c r="F68" s="3">
        <v>1</v>
      </c>
      <c r="G68" s="3" t="str">
        <f t="shared" si="1"/>
        <v>Q.01210-A-CPT003DBZ41/14"</v>
      </c>
      <c r="H68" s="4">
        <f>COUNTIF(G$2:G68,G68)</f>
        <v>1</v>
      </c>
    </row>
    <row r="69" spans="1:8" ht="18.75" customHeight="1" x14ac:dyDescent="0.25">
      <c r="A69" s="2" t="s">
        <v>49</v>
      </c>
      <c r="B69" s="2" t="s">
        <v>25</v>
      </c>
      <c r="C69" s="2" t="s">
        <v>32</v>
      </c>
      <c r="D69" s="2" t="s">
        <v>111</v>
      </c>
      <c r="E69" s="2" t="s">
        <v>5</v>
      </c>
      <c r="F69" s="3">
        <v>3</v>
      </c>
      <c r="G69" s="3" t="str">
        <f t="shared" si="1"/>
        <v>Q.01210-A-FFG33TB00EBHA48/14"</v>
      </c>
      <c r="H69" s="4">
        <f>COUNTIF(G$2:G69,G69)</f>
        <v>1</v>
      </c>
    </row>
    <row r="70" spans="1:8" ht="18.75" customHeight="1" x14ac:dyDescent="0.25">
      <c r="A70" s="2" t="s">
        <v>51</v>
      </c>
      <c r="B70" s="2" t="s">
        <v>6</v>
      </c>
      <c r="C70" s="2" t="s">
        <v>28</v>
      </c>
      <c r="D70" s="2" t="s">
        <v>106</v>
      </c>
      <c r="E70" s="2" t="s">
        <v>7</v>
      </c>
      <c r="F70" s="3">
        <v>1</v>
      </c>
      <c r="G70" s="3" t="str">
        <f t="shared" si="1"/>
        <v>Q.01212-APPTB0SBB-STD/14"</v>
      </c>
      <c r="H70" s="4">
        <f>COUNTIF(G$2:G70,G70)</f>
        <v>1</v>
      </c>
    </row>
    <row r="71" spans="1:8" ht="18.75" customHeight="1" x14ac:dyDescent="0.25">
      <c r="A71" s="6" t="s">
        <v>51</v>
      </c>
      <c r="B71" s="6" t="s">
        <v>6</v>
      </c>
      <c r="C71" s="6" t="s">
        <v>28</v>
      </c>
      <c r="D71" s="6" t="s">
        <v>106</v>
      </c>
      <c r="E71" s="6" t="s">
        <v>7</v>
      </c>
      <c r="F71" s="6">
        <v>1</v>
      </c>
      <c r="G71" s="6" t="s">
        <v>138</v>
      </c>
      <c r="H71" s="4">
        <f>COUNTIF(G$2:G71,G71)</f>
        <v>2</v>
      </c>
    </row>
    <row r="72" spans="1:8" ht="18.75" customHeight="1" x14ac:dyDescent="0.25">
      <c r="A72" s="6" t="s">
        <v>51</v>
      </c>
      <c r="B72" s="6" t="s">
        <v>6</v>
      </c>
      <c r="C72" s="6" t="s">
        <v>28</v>
      </c>
      <c r="D72" s="6" t="s">
        <v>106</v>
      </c>
      <c r="E72" s="6" t="s">
        <v>7</v>
      </c>
      <c r="F72" s="6">
        <v>1</v>
      </c>
      <c r="G72" s="6" t="s">
        <v>138</v>
      </c>
      <c r="H72" s="4">
        <f>COUNTIF(G$2:G72,G72)</f>
        <v>3</v>
      </c>
    </row>
    <row r="73" spans="1:8" ht="18.75" customHeight="1" x14ac:dyDescent="0.25">
      <c r="A73" s="6" t="s">
        <v>51</v>
      </c>
      <c r="B73" s="6" t="s">
        <v>6</v>
      </c>
      <c r="C73" s="6" t="s">
        <v>28</v>
      </c>
      <c r="D73" s="6" t="s">
        <v>106</v>
      </c>
      <c r="E73" s="6" t="s">
        <v>7</v>
      </c>
      <c r="F73" s="6">
        <v>1</v>
      </c>
      <c r="G73" s="6" t="s">
        <v>138</v>
      </c>
      <c r="H73" s="4">
        <f>COUNTIF(G$2:G73,G73)</f>
        <v>4</v>
      </c>
    </row>
    <row r="74" spans="1:8" ht="18.75" customHeight="1" x14ac:dyDescent="0.25">
      <c r="A74" s="6" t="s">
        <v>51</v>
      </c>
      <c r="B74" s="6" t="s">
        <v>6</v>
      </c>
      <c r="C74" s="6" t="s">
        <v>28</v>
      </c>
      <c r="D74" s="6" t="s">
        <v>106</v>
      </c>
      <c r="E74" s="6" t="s">
        <v>7</v>
      </c>
      <c r="F74" s="6">
        <v>1</v>
      </c>
      <c r="G74" s="6" t="s">
        <v>138</v>
      </c>
      <c r="H74" s="4">
        <f>COUNTIF(G$2:G74,G74)</f>
        <v>5</v>
      </c>
    </row>
    <row r="75" spans="1:8" ht="18.75" customHeight="1" x14ac:dyDescent="0.25">
      <c r="A75" s="2" t="s">
        <v>51</v>
      </c>
      <c r="B75" s="2" t="s">
        <v>8</v>
      </c>
      <c r="C75" s="2" t="s">
        <v>30</v>
      </c>
      <c r="D75" s="2" t="s">
        <v>116</v>
      </c>
      <c r="E75" s="2" t="s">
        <v>5</v>
      </c>
      <c r="F75" s="3">
        <v>1</v>
      </c>
      <c r="G75" s="3" t="str">
        <f>_xlfn.CONCAT(A75,"-",C75)</f>
        <v>Q.01212-CMJTA0EBJ-STD/14"</v>
      </c>
      <c r="H75" s="4">
        <f>COUNTIF(G$2:G75,G75)</f>
        <v>1</v>
      </c>
    </row>
    <row r="76" spans="1:8" ht="18.75" customHeight="1" x14ac:dyDescent="0.25">
      <c r="A76" s="2" t="s">
        <v>51</v>
      </c>
      <c r="B76" s="2" t="s">
        <v>15</v>
      </c>
      <c r="C76" s="2" t="s">
        <v>16</v>
      </c>
      <c r="D76" s="2" t="s">
        <v>117</v>
      </c>
      <c r="E76" s="2" t="s">
        <v>5</v>
      </c>
      <c r="F76" s="3">
        <v>6</v>
      </c>
      <c r="G76" s="3" t="str">
        <f>_xlfn.CONCAT(A76,"-",C76)</f>
        <v>Q.01212-DEATB0S2Q-STD/14"</v>
      </c>
      <c r="H76" s="4">
        <f>COUNTIF(G$2:G76,G76)</f>
        <v>1</v>
      </c>
    </row>
    <row r="77" spans="1:8" ht="18.75" customHeight="1" x14ac:dyDescent="0.25">
      <c r="A77" s="2" t="s">
        <v>51</v>
      </c>
      <c r="B77" s="2" t="s">
        <v>18</v>
      </c>
      <c r="C77" s="2" t="s">
        <v>32</v>
      </c>
      <c r="D77" s="2" t="s">
        <v>111</v>
      </c>
      <c r="E77" s="2" t="s">
        <v>5</v>
      </c>
      <c r="F77" s="3">
        <v>1</v>
      </c>
      <c r="G77" s="3" t="str">
        <f>_xlfn.CONCAT(A77,"-",C77)</f>
        <v>Q.01212-FFG33TB00EBHA48/14"</v>
      </c>
      <c r="H77" s="4">
        <f>COUNTIF(G$2:G77,G77)</f>
        <v>1</v>
      </c>
    </row>
    <row r="78" spans="1:8" ht="18.75" customHeight="1" x14ac:dyDescent="0.25">
      <c r="A78" s="2" t="s">
        <v>52</v>
      </c>
      <c r="B78" s="2" t="s">
        <v>6</v>
      </c>
      <c r="C78" s="2" t="s">
        <v>28</v>
      </c>
      <c r="D78" s="2" t="s">
        <v>106</v>
      </c>
      <c r="E78" s="2" t="s">
        <v>7</v>
      </c>
      <c r="F78" s="3">
        <v>1</v>
      </c>
      <c r="G78" s="3" t="str">
        <f>_xlfn.CONCAT(A78,"-",C78)</f>
        <v>Q.01212-A-APPTB0SBB-STD/14"</v>
      </c>
      <c r="H78" s="4">
        <f>COUNTIF(G$2:G78,G78)</f>
        <v>1</v>
      </c>
    </row>
    <row r="79" spans="1:8" ht="18.75" customHeight="1" x14ac:dyDescent="0.25">
      <c r="A79" s="6" t="s">
        <v>52</v>
      </c>
      <c r="B79" s="6" t="s">
        <v>6</v>
      </c>
      <c r="C79" s="6" t="s">
        <v>28</v>
      </c>
      <c r="D79" s="6" t="s">
        <v>106</v>
      </c>
      <c r="E79" s="6" t="s">
        <v>7</v>
      </c>
      <c r="F79" s="6">
        <v>1</v>
      </c>
      <c r="G79" s="6" t="s">
        <v>139</v>
      </c>
      <c r="H79" s="4">
        <f>COUNTIF(G$2:G79,G79)</f>
        <v>2</v>
      </c>
    </row>
    <row r="80" spans="1:8" ht="18.75" customHeight="1" x14ac:dyDescent="0.25">
      <c r="A80" s="6" t="s">
        <v>52</v>
      </c>
      <c r="B80" s="6" t="s">
        <v>6</v>
      </c>
      <c r="C80" s="6" t="s">
        <v>28</v>
      </c>
      <c r="D80" s="6" t="s">
        <v>106</v>
      </c>
      <c r="E80" s="6" t="s">
        <v>7</v>
      </c>
      <c r="F80" s="6">
        <v>1</v>
      </c>
      <c r="G80" s="6" t="s">
        <v>139</v>
      </c>
      <c r="H80" s="4">
        <f>COUNTIF(G$2:G80,G80)</f>
        <v>3</v>
      </c>
    </row>
    <row r="81" spans="1:8" ht="18.75" customHeight="1" x14ac:dyDescent="0.25">
      <c r="A81" s="6" t="s">
        <v>52</v>
      </c>
      <c r="B81" s="6" t="s">
        <v>6</v>
      </c>
      <c r="C81" s="6" t="s">
        <v>28</v>
      </c>
      <c r="D81" s="6" t="s">
        <v>106</v>
      </c>
      <c r="E81" s="6" t="s">
        <v>7</v>
      </c>
      <c r="F81" s="6">
        <v>1</v>
      </c>
      <c r="G81" s="6" t="s">
        <v>139</v>
      </c>
      <c r="H81" s="4">
        <f>COUNTIF(G$2:G81,G81)</f>
        <v>4</v>
      </c>
    </row>
    <row r="82" spans="1:8" ht="18.75" customHeight="1" x14ac:dyDescent="0.25">
      <c r="A82" s="6" t="s">
        <v>52</v>
      </c>
      <c r="B82" s="6" t="s">
        <v>6</v>
      </c>
      <c r="C82" s="6" t="s">
        <v>28</v>
      </c>
      <c r="D82" s="6" t="s">
        <v>106</v>
      </c>
      <c r="E82" s="6" t="s">
        <v>7</v>
      </c>
      <c r="F82" s="6">
        <v>1</v>
      </c>
      <c r="G82" s="6" t="s">
        <v>139</v>
      </c>
      <c r="H82" s="4">
        <f>COUNTIF(G$2:G82,G82)</f>
        <v>5</v>
      </c>
    </row>
    <row r="83" spans="1:8" ht="18.75" customHeight="1" x14ac:dyDescent="0.25">
      <c r="A83" s="2" t="s">
        <v>52</v>
      </c>
      <c r="B83" s="2" t="s">
        <v>37</v>
      </c>
      <c r="C83" s="2" t="s">
        <v>34</v>
      </c>
      <c r="D83" s="2" t="s">
        <v>120</v>
      </c>
      <c r="E83" s="2" t="s">
        <v>5</v>
      </c>
      <c r="F83" s="3">
        <v>1</v>
      </c>
      <c r="G83" s="3" t="str">
        <f>_xlfn.CONCAT(A83,"-",C83)</f>
        <v>Q.01212-A-BA2568G/14"</v>
      </c>
      <c r="H83" s="4">
        <f>COUNTIF(G$2:G83,G83)</f>
        <v>1</v>
      </c>
    </row>
    <row r="84" spans="1:8" ht="18.75" customHeight="1" x14ac:dyDescent="0.25">
      <c r="A84" s="2" t="s">
        <v>52</v>
      </c>
      <c r="B84" s="2" t="s">
        <v>23</v>
      </c>
      <c r="C84" s="2" t="s">
        <v>30</v>
      </c>
      <c r="D84" s="2" t="s">
        <v>116</v>
      </c>
      <c r="E84" s="2" t="s">
        <v>5</v>
      </c>
      <c r="F84" s="3">
        <v>2</v>
      </c>
      <c r="G84" s="3" t="str">
        <f>_xlfn.CONCAT(A84,"-",C84)</f>
        <v>Q.01212-A-CMJTA0EBJ-STD/14"</v>
      </c>
      <c r="H84" s="4">
        <f>COUNTIF(G$2:G84,G84)</f>
        <v>1</v>
      </c>
    </row>
    <row r="85" spans="1:8" ht="18.75" customHeight="1" x14ac:dyDescent="0.25">
      <c r="A85" s="6" t="s">
        <v>52</v>
      </c>
      <c r="B85" s="6" t="s">
        <v>23</v>
      </c>
      <c r="C85" s="6" t="s">
        <v>30</v>
      </c>
      <c r="D85" s="6" t="s">
        <v>116</v>
      </c>
      <c r="E85" s="6" t="s">
        <v>5</v>
      </c>
      <c r="F85" s="6">
        <v>2</v>
      </c>
      <c r="G85" s="6" t="s">
        <v>140</v>
      </c>
      <c r="H85" s="4">
        <f>COUNTIF(G$2:G85,G85)</f>
        <v>2</v>
      </c>
    </row>
    <row r="86" spans="1:8" ht="18.75" customHeight="1" x14ac:dyDescent="0.25">
      <c r="A86" s="6" t="s">
        <v>52</v>
      </c>
      <c r="B86" s="6" t="s">
        <v>23</v>
      </c>
      <c r="C86" s="6" t="s">
        <v>30</v>
      </c>
      <c r="D86" s="6" t="s">
        <v>116</v>
      </c>
      <c r="E86" s="6" t="s">
        <v>5</v>
      </c>
      <c r="F86" s="6">
        <v>2</v>
      </c>
      <c r="G86" s="6" t="s">
        <v>140</v>
      </c>
      <c r="H86" s="4">
        <f>COUNTIF(G$2:G86,G86)</f>
        <v>3</v>
      </c>
    </row>
    <row r="87" spans="1:8" ht="18.75" customHeight="1" x14ac:dyDescent="0.25">
      <c r="A87" s="6" t="s">
        <v>52</v>
      </c>
      <c r="B87" s="6" t="s">
        <v>23</v>
      </c>
      <c r="C87" s="6" t="s">
        <v>30</v>
      </c>
      <c r="D87" s="6" t="s">
        <v>116</v>
      </c>
      <c r="E87" s="6" t="s">
        <v>5</v>
      </c>
      <c r="F87" s="6">
        <v>2</v>
      </c>
      <c r="G87" s="6" t="s">
        <v>140</v>
      </c>
      <c r="H87" s="4">
        <f>COUNTIF(G$2:G87,G87)</f>
        <v>4</v>
      </c>
    </row>
    <row r="88" spans="1:8" ht="18.75" customHeight="1" x14ac:dyDescent="0.25">
      <c r="A88" s="2" t="s">
        <v>52</v>
      </c>
      <c r="B88" s="2" t="s">
        <v>20</v>
      </c>
      <c r="C88" s="2" t="s">
        <v>53</v>
      </c>
      <c r="D88" s="2" t="s">
        <v>127</v>
      </c>
      <c r="E88" s="2" t="s">
        <v>5</v>
      </c>
      <c r="F88" s="3">
        <v>1</v>
      </c>
      <c r="G88" s="3" t="str">
        <f t="shared" ref="G88:G105" si="2">_xlfn.CONCAT(A88,"-",C88)</f>
        <v>Q.01212-A-CPT003EBZ41/14"</v>
      </c>
      <c r="H88" s="4">
        <f>COUNTIF(G$2:G88,G88)</f>
        <v>1</v>
      </c>
    </row>
    <row r="89" spans="1:8" ht="18.75" customHeight="1" x14ac:dyDescent="0.25">
      <c r="A89" s="2" t="s">
        <v>52</v>
      </c>
      <c r="B89" s="2" t="s">
        <v>25</v>
      </c>
      <c r="C89" s="2" t="s">
        <v>32</v>
      </c>
      <c r="D89" s="2" t="s">
        <v>111</v>
      </c>
      <c r="E89" s="2" t="s">
        <v>5</v>
      </c>
      <c r="F89" s="3">
        <v>3</v>
      </c>
      <c r="G89" s="3" t="str">
        <f t="shared" si="2"/>
        <v>Q.01212-A-FFG33TB00EBHA48/14"</v>
      </c>
      <c r="H89" s="4">
        <f>COUNTIF(G$2:G89,G89)</f>
        <v>1</v>
      </c>
    </row>
    <row r="90" spans="1:8" ht="18.75" customHeight="1" x14ac:dyDescent="0.25">
      <c r="A90" s="2" t="s">
        <v>54</v>
      </c>
      <c r="B90" s="2" t="s">
        <v>6</v>
      </c>
      <c r="C90" s="2" t="s">
        <v>28</v>
      </c>
      <c r="D90" s="2" t="s">
        <v>106</v>
      </c>
      <c r="E90" s="2" t="s">
        <v>7</v>
      </c>
      <c r="F90" s="3">
        <v>1</v>
      </c>
      <c r="G90" s="3" t="str">
        <f t="shared" si="2"/>
        <v>Q.01214-APPTB0SBB-STD/14"</v>
      </c>
      <c r="H90" s="4">
        <f>COUNTIF(G$2:G90,G90)</f>
        <v>1</v>
      </c>
    </row>
    <row r="91" spans="1:8" ht="18.75" customHeight="1" x14ac:dyDescent="0.25">
      <c r="A91" s="2" t="s">
        <v>54</v>
      </c>
      <c r="B91" s="2" t="s">
        <v>8</v>
      </c>
      <c r="C91" s="2" t="s">
        <v>30</v>
      </c>
      <c r="D91" s="2" t="s">
        <v>116</v>
      </c>
      <c r="E91" s="2" t="s">
        <v>5</v>
      </c>
      <c r="F91" s="3">
        <v>1</v>
      </c>
      <c r="G91" s="3" t="str">
        <f t="shared" si="2"/>
        <v>Q.01214-CMJTA0EBJ-STD/14"</v>
      </c>
      <c r="H91" s="4">
        <f>COUNTIF(G$2:G91,G91)</f>
        <v>1</v>
      </c>
    </row>
    <row r="92" spans="1:8" ht="18.75" customHeight="1" x14ac:dyDescent="0.25">
      <c r="A92" s="2" t="s">
        <v>54</v>
      </c>
      <c r="B92" s="2" t="s">
        <v>15</v>
      </c>
      <c r="C92" s="2" t="s">
        <v>16</v>
      </c>
      <c r="D92" s="2" t="s">
        <v>117</v>
      </c>
      <c r="E92" s="2" t="s">
        <v>5</v>
      </c>
      <c r="F92" s="3">
        <v>6</v>
      </c>
      <c r="G92" s="3" t="str">
        <f t="shared" si="2"/>
        <v>Q.01214-DEATB0S2Q-STD/14"</v>
      </c>
      <c r="H92" s="4">
        <f>COUNTIF(G$2:G92,G92)</f>
        <v>1</v>
      </c>
    </row>
    <row r="93" spans="1:8" ht="18.75" customHeight="1" x14ac:dyDescent="0.25">
      <c r="A93" s="2" t="s">
        <v>54</v>
      </c>
      <c r="B93" s="2" t="s">
        <v>18</v>
      </c>
      <c r="C93" s="2" t="s">
        <v>32</v>
      </c>
      <c r="D93" s="2" t="s">
        <v>111</v>
      </c>
      <c r="E93" s="2" t="s">
        <v>5</v>
      </c>
      <c r="F93" s="3">
        <v>1</v>
      </c>
      <c r="G93" s="3" t="str">
        <f t="shared" si="2"/>
        <v>Q.01214-FFG33TB00EBHA48/14"</v>
      </c>
      <c r="H93" s="4">
        <f>COUNTIF(G$2:G93,G93)</f>
        <v>1</v>
      </c>
    </row>
    <row r="94" spans="1:8" ht="18.75" customHeight="1" x14ac:dyDescent="0.25">
      <c r="A94" s="2" t="s">
        <v>55</v>
      </c>
      <c r="B94" s="2" t="s">
        <v>6</v>
      </c>
      <c r="C94" s="2" t="s">
        <v>28</v>
      </c>
      <c r="D94" s="2" t="s">
        <v>106</v>
      </c>
      <c r="E94" s="2" t="s">
        <v>7</v>
      </c>
      <c r="F94" s="3">
        <v>1</v>
      </c>
      <c r="G94" s="3" t="str">
        <f t="shared" si="2"/>
        <v>Q.01214-A-APPTB0SBB-STD/14"</v>
      </c>
      <c r="H94" s="4">
        <f>COUNTIF(G$2:G94,G94)</f>
        <v>1</v>
      </c>
    </row>
    <row r="95" spans="1:8" ht="18.75" customHeight="1" x14ac:dyDescent="0.25">
      <c r="A95" s="2" t="s">
        <v>55</v>
      </c>
      <c r="B95" s="2" t="s">
        <v>37</v>
      </c>
      <c r="C95" s="2" t="s">
        <v>34</v>
      </c>
      <c r="D95" s="2" t="s">
        <v>120</v>
      </c>
      <c r="E95" s="2" t="s">
        <v>5</v>
      </c>
      <c r="F95" s="3">
        <v>1</v>
      </c>
      <c r="G95" s="3" t="str">
        <f t="shared" si="2"/>
        <v>Q.01214-A-BA2568G/14"</v>
      </c>
      <c r="H95" s="4">
        <f>COUNTIF(G$2:G95,G95)</f>
        <v>1</v>
      </c>
    </row>
    <row r="96" spans="1:8" ht="18.75" customHeight="1" x14ac:dyDescent="0.25">
      <c r="A96" s="2" t="s">
        <v>55</v>
      </c>
      <c r="B96" s="2" t="s">
        <v>23</v>
      </c>
      <c r="C96" s="2" t="s">
        <v>30</v>
      </c>
      <c r="D96" s="2" t="s">
        <v>116</v>
      </c>
      <c r="E96" s="2" t="s">
        <v>5</v>
      </c>
      <c r="F96" s="3">
        <v>2</v>
      </c>
      <c r="G96" s="3" t="str">
        <f t="shared" si="2"/>
        <v>Q.01214-A-CMJTA0EBJ-STD/14"</v>
      </c>
      <c r="H96" s="4">
        <f>COUNTIF(G$2:G96,G96)</f>
        <v>1</v>
      </c>
    </row>
    <row r="97" spans="1:8" ht="18.75" customHeight="1" x14ac:dyDescent="0.25">
      <c r="A97" s="2" t="s">
        <v>55</v>
      </c>
      <c r="B97" s="2" t="s">
        <v>20</v>
      </c>
      <c r="C97" s="2" t="s">
        <v>53</v>
      </c>
      <c r="D97" s="2" t="s">
        <v>127</v>
      </c>
      <c r="E97" s="2" t="s">
        <v>5</v>
      </c>
      <c r="F97" s="3">
        <v>1</v>
      </c>
      <c r="G97" s="3" t="str">
        <f t="shared" si="2"/>
        <v>Q.01214-A-CPT003EBZ41/14"</v>
      </c>
      <c r="H97" s="4">
        <f>COUNTIF(G$2:G97,G97)</f>
        <v>1</v>
      </c>
    </row>
    <row r="98" spans="1:8" ht="18.75" customHeight="1" x14ac:dyDescent="0.25">
      <c r="A98" s="2" t="s">
        <v>55</v>
      </c>
      <c r="B98" s="2" t="s">
        <v>25</v>
      </c>
      <c r="C98" s="2" t="s">
        <v>32</v>
      </c>
      <c r="D98" s="2" t="s">
        <v>111</v>
      </c>
      <c r="E98" s="2" t="s">
        <v>5</v>
      </c>
      <c r="F98" s="3">
        <v>3</v>
      </c>
      <c r="G98" s="3" t="str">
        <f t="shared" si="2"/>
        <v>Q.01214-A-FFG33TB00EBHA48/14"</v>
      </c>
      <c r="H98" s="4">
        <f>COUNTIF(G$2:G98,G98)</f>
        <v>1</v>
      </c>
    </row>
    <row r="99" spans="1:8" ht="18.75" customHeight="1" x14ac:dyDescent="0.25">
      <c r="A99" s="2" t="s">
        <v>56</v>
      </c>
      <c r="B99" s="2" t="s">
        <v>6</v>
      </c>
      <c r="C99" s="2" t="s">
        <v>28</v>
      </c>
      <c r="D99" s="2" t="s">
        <v>106</v>
      </c>
      <c r="E99" s="2" t="s">
        <v>7</v>
      </c>
      <c r="F99" s="3">
        <v>1</v>
      </c>
      <c r="G99" s="3" t="str">
        <f t="shared" si="2"/>
        <v>Q.01408-APPTB0SBB-STD/14"</v>
      </c>
      <c r="H99" s="4">
        <f>COUNTIF(G$2:G99,G99)</f>
        <v>1</v>
      </c>
    </row>
    <row r="100" spans="1:8" ht="18.75" customHeight="1" x14ac:dyDescent="0.25">
      <c r="A100" s="2" t="s">
        <v>56</v>
      </c>
      <c r="B100" s="2" t="s">
        <v>15</v>
      </c>
      <c r="C100" s="2" t="s">
        <v>29</v>
      </c>
      <c r="D100" s="2" t="s">
        <v>118</v>
      </c>
      <c r="E100" s="2" t="s">
        <v>5</v>
      </c>
      <c r="F100" s="3">
        <v>1</v>
      </c>
      <c r="G100" s="3" t="str">
        <f t="shared" si="2"/>
        <v>Q.01408-DEBTB0S2Q-STD/14"</v>
      </c>
      <c r="H100" s="4">
        <f>COUNTIF(G$2:G100,G100)</f>
        <v>1</v>
      </c>
    </row>
    <row r="101" spans="1:8" ht="18.75" customHeight="1" x14ac:dyDescent="0.25">
      <c r="A101" s="2" t="s">
        <v>57</v>
      </c>
      <c r="B101" s="2" t="s">
        <v>6</v>
      </c>
      <c r="C101" s="2" t="s">
        <v>28</v>
      </c>
      <c r="D101" s="2" t="s">
        <v>106</v>
      </c>
      <c r="E101" s="2" t="s">
        <v>7</v>
      </c>
      <c r="F101" s="3">
        <v>1</v>
      </c>
      <c r="G101" s="3" t="str">
        <f t="shared" si="2"/>
        <v>Q.01409-APPTB0SBB-STD/14"</v>
      </c>
      <c r="H101" s="4">
        <f>COUNTIF(G$2:G101,G101)</f>
        <v>1</v>
      </c>
    </row>
    <row r="102" spans="1:8" ht="18.75" customHeight="1" x14ac:dyDescent="0.25">
      <c r="A102" s="2" t="s">
        <v>57</v>
      </c>
      <c r="B102" s="2" t="s">
        <v>23</v>
      </c>
      <c r="C102" s="2" t="s">
        <v>58</v>
      </c>
      <c r="D102" s="2" t="s">
        <v>128</v>
      </c>
      <c r="E102" s="2" t="s">
        <v>5</v>
      </c>
      <c r="F102" s="3">
        <v>1</v>
      </c>
      <c r="G102" s="3" t="str">
        <f t="shared" si="2"/>
        <v>Q.01409-CDBTA0EBJ/14"</v>
      </c>
      <c r="H102" s="4">
        <f>COUNTIF(G$2:G102,G102)</f>
        <v>1</v>
      </c>
    </row>
    <row r="103" spans="1:8" ht="18.75" customHeight="1" x14ac:dyDescent="0.25">
      <c r="A103" s="2" t="s">
        <v>57</v>
      </c>
      <c r="B103" s="2" t="s">
        <v>18</v>
      </c>
      <c r="C103" s="2" t="s">
        <v>30</v>
      </c>
      <c r="D103" s="2" t="s">
        <v>116</v>
      </c>
      <c r="E103" s="2" t="s">
        <v>5</v>
      </c>
      <c r="F103" s="3">
        <v>1</v>
      </c>
      <c r="G103" s="3" t="str">
        <f t="shared" si="2"/>
        <v>Q.01409-CMJTA0EBJ-STD/14"</v>
      </c>
      <c r="H103" s="4">
        <f>COUNTIF(G$2:G103,G103)</f>
        <v>1</v>
      </c>
    </row>
    <row r="104" spans="1:8" ht="18.75" customHeight="1" x14ac:dyDescent="0.25">
      <c r="A104" s="2" t="s">
        <v>57</v>
      </c>
      <c r="B104" s="2" t="s">
        <v>15</v>
      </c>
      <c r="C104" s="2" t="s">
        <v>12</v>
      </c>
      <c r="D104" s="2" t="s">
        <v>108</v>
      </c>
      <c r="E104" s="2" t="s">
        <v>5</v>
      </c>
      <c r="F104" s="3">
        <v>2</v>
      </c>
      <c r="G104" s="3" t="str">
        <f t="shared" si="2"/>
        <v>Q.01409-DTATB0S2Q-STD/14"</v>
      </c>
      <c r="H104" s="4">
        <f>COUNTIF(G$2:G104,G104)</f>
        <v>1</v>
      </c>
    </row>
    <row r="105" spans="1:8" ht="18.75" customHeight="1" x14ac:dyDescent="0.25">
      <c r="A105" s="2" t="s">
        <v>57</v>
      </c>
      <c r="B105" s="2" t="s">
        <v>20</v>
      </c>
      <c r="C105" s="2" t="s">
        <v>32</v>
      </c>
      <c r="D105" s="2" t="s">
        <v>111</v>
      </c>
      <c r="E105" s="2" t="s">
        <v>5</v>
      </c>
      <c r="F105" s="3">
        <v>1</v>
      </c>
      <c r="G105" s="3" t="str">
        <f t="shared" si="2"/>
        <v>Q.01409-FFG33TB00EBHA48/14"</v>
      </c>
      <c r="H105" s="4">
        <f>COUNTIF(G$2:G105,G105)</f>
        <v>1</v>
      </c>
    </row>
    <row r="106" spans="1:8" ht="18.75" customHeight="1" x14ac:dyDescent="0.25">
      <c r="A106" s="6" t="s">
        <v>57</v>
      </c>
      <c r="B106" s="6" t="s">
        <v>20</v>
      </c>
      <c r="C106" s="6" t="s">
        <v>32</v>
      </c>
      <c r="D106" s="6" t="s">
        <v>111</v>
      </c>
      <c r="E106" s="6" t="s">
        <v>5</v>
      </c>
      <c r="F106" s="6">
        <v>1</v>
      </c>
      <c r="G106" s="6" t="s">
        <v>141</v>
      </c>
      <c r="H106" s="4">
        <f>COUNTIF(G$2:G106,G106)</f>
        <v>2</v>
      </c>
    </row>
    <row r="107" spans="1:8" ht="18.75" customHeight="1" x14ac:dyDescent="0.25">
      <c r="A107" s="6" t="s">
        <v>57</v>
      </c>
      <c r="B107" s="6" t="s">
        <v>20</v>
      </c>
      <c r="C107" s="6" t="s">
        <v>32</v>
      </c>
      <c r="D107" s="6" t="s">
        <v>111</v>
      </c>
      <c r="E107" s="6" t="s">
        <v>5</v>
      </c>
      <c r="F107" s="6">
        <v>1</v>
      </c>
      <c r="G107" s="6" t="s">
        <v>141</v>
      </c>
      <c r="H107" s="4">
        <f>COUNTIF(G$2:G107,G107)</f>
        <v>3</v>
      </c>
    </row>
    <row r="108" spans="1:8" ht="18.75" customHeight="1" x14ac:dyDescent="0.25">
      <c r="A108" s="6" t="s">
        <v>57</v>
      </c>
      <c r="B108" s="6" t="s">
        <v>20</v>
      </c>
      <c r="C108" s="6" t="s">
        <v>32</v>
      </c>
      <c r="D108" s="6" t="s">
        <v>111</v>
      </c>
      <c r="E108" s="6" t="s">
        <v>5</v>
      </c>
      <c r="F108" s="6">
        <v>1</v>
      </c>
      <c r="G108" s="6" t="s">
        <v>141</v>
      </c>
      <c r="H108" s="4">
        <f>COUNTIF(G$2:G108,G108)</f>
        <v>4</v>
      </c>
    </row>
    <row r="109" spans="1:8" ht="18.75" customHeight="1" x14ac:dyDescent="0.25">
      <c r="A109" s="6" t="s">
        <v>57</v>
      </c>
      <c r="B109" s="6" t="s">
        <v>20</v>
      </c>
      <c r="C109" s="6" t="s">
        <v>32</v>
      </c>
      <c r="D109" s="6" t="s">
        <v>111</v>
      </c>
      <c r="E109" s="6" t="s">
        <v>5</v>
      </c>
      <c r="F109" s="6">
        <v>1</v>
      </c>
      <c r="G109" s="6" t="s">
        <v>141</v>
      </c>
      <c r="H109" s="4">
        <f>COUNTIF(G$2:G109,G109)</f>
        <v>5</v>
      </c>
    </row>
    <row r="110" spans="1:8" ht="18.75" customHeight="1" x14ac:dyDescent="0.25">
      <c r="A110" s="2" t="s">
        <v>59</v>
      </c>
      <c r="B110" s="2" t="s">
        <v>6</v>
      </c>
      <c r="C110" s="2" t="s">
        <v>28</v>
      </c>
      <c r="D110" s="2" t="s">
        <v>106</v>
      </c>
      <c r="E110" s="2" t="s">
        <v>7</v>
      </c>
      <c r="F110" s="3">
        <v>1</v>
      </c>
      <c r="G110" s="3" t="str">
        <f>_xlfn.CONCAT(A110,"-",C110)</f>
        <v>Q.01409-A-APPTB0SBB-STD/14"</v>
      </c>
      <c r="H110" s="4">
        <f>COUNTIF(G$2:G110,G110)</f>
        <v>1</v>
      </c>
    </row>
    <row r="111" spans="1:8" ht="18.75" customHeight="1" x14ac:dyDescent="0.25">
      <c r="A111" s="6" t="s">
        <v>59</v>
      </c>
      <c r="B111" s="6" t="s">
        <v>6</v>
      </c>
      <c r="C111" s="6" t="s">
        <v>28</v>
      </c>
      <c r="D111" s="6" t="s">
        <v>106</v>
      </c>
      <c r="E111" s="6" t="s">
        <v>7</v>
      </c>
      <c r="F111" s="6">
        <v>1</v>
      </c>
      <c r="G111" s="6" t="s">
        <v>142</v>
      </c>
      <c r="H111" s="4">
        <f>COUNTIF(G$2:G111,G111)</f>
        <v>2</v>
      </c>
    </row>
    <row r="112" spans="1:8" ht="18.75" customHeight="1" x14ac:dyDescent="0.25">
      <c r="A112" s="6" t="s">
        <v>59</v>
      </c>
      <c r="B112" s="6" t="s">
        <v>6</v>
      </c>
      <c r="C112" s="6" t="s">
        <v>28</v>
      </c>
      <c r="D112" s="6" t="s">
        <v>106</v>
      </c>
      <c r="E112" s="6" t="s">
        <v>7</v>
      </c>
      <c r="F112" s="6">
        <v>1</v>
      </c>
      <c r="G112" s="6" t="s">
        <v>142</v>
      </c>
      <c r="H112" s="4">
        <f>COUNTIF(G$2:G112,G112)</f>
        <v>3</v>
      </c>
    </row>
    <row r="113" spans="1:8" ht="18.75" customHeight="1" x14ac:dyDescent="0.25">
      <c r="A113" s="6" t="s">
        <v>59</v>
      </c>
      <c r="B113" s="6" t="s">
        <v>6</v>
      </c>
      <c r="C113" s="6" t="s">
        <v>28</v>
      </c>
      <c r="D113" s="6" t="s">
        <v>106</v>
      </c>
      <c r="E113" s="6" t="s">
        <v>7</v>
      </c>
      <c r="F113" s="6">
        <v>1</v>
      </c>
      <c r="G113" s="6" t="s">
        <v>142</v>
      </c>
      <c r="H113" s="4">
        <f>COUNTIF(G$2:G113,G113)</f>
        <v>4</v>
      </c>
    </row>
    <row r="114" spans="1:8" ht="18.75" customHeight="1" x14ac:dyDescent="0.25">
      <c r="A114" s="2" t="s">
        <v>59</v>
      </c>
      <c r="B114" s="2" t="s">
        <v>15</v>
      </c>
      <c r="C114" s="2" t="s">
        <v>12</v>
      </c>
      <c r="D114" s="2" t="s">
        <v>108</v>
      </c>
      <c r="E114" s="2" t="s">
        <v>5</v>
      </c>
      <c r="F114" s="3">
        <v>2</v>
      </c>
      <c r="G114" s="3" t="str">
        <f>_xlfn.CONCAT(A114,"-",C114)</f>
        <v>Q.01409-A-DTATB0S2Q-STD/14"</v>
      </c>
      <c r="H114" s="4">
        <f>COUNTIF(G$2:G114,G114)</f>
        <v>1</v>
      </c>
    </row>
    <row r="115" spans="1:8" ht="18.75" customHeight="1" x14ac:dyDescent="0.25">
      <c r="A115" s="6" t="s">
        <v>59</v>
      </c>
      <c r="B115" s="6" t="s">
        <v>15</v>
      </c>
      <c r="C115" s="6" t="s">
        <v>12</v>
      </c>
      <c r="D115" s="6" t="s">
        <v>108</v>
      </c>
      <c r="E115" s="6" t="s">
        <v>5</v>
      </c>
      <c r="F115" s="6">
        <v>2</v>
      </c>
      <c r="G115" s="6" t="s">
        <v>143</v>
      </c>
      <c r="H115" s="4">
        <f>COUNTIF(G$2:G115,G115)</f>
        <v>2</v>
      </c>
    </row>
    <row r="116" spans="1:8" ht="18.75" customHeight="1" x14ac:dyDescent="0.25">
      <c r="A116" s="6" t="s">
        <v>59</v>
      </c>
      <c r="B116" s="6" t="s">
        <v>15</v>
      </c>
      <c r="C116" s="6" t="s">
        <v>12</v>
      </c>
      <c r="D116" s="6" t="s">
        <v>108</v>
      </c>
      <c r="E116" s="6" t="s">
        <v>5</v>
      </c>
      <c r="F116" s="6">
        <v>2</v>
      </c>
      <c r="G116" s="6" t="s">
        <v>143</v>
      </c>
      <c r="H116" s="4">
        <f>COUNTIF(G$2:G116,G116)</f>
        <v>3</v>
      </c>
    </row>
    <row r="117" spans="1:8" ht="18.75" customHeight="1" x14ac:dyDescent="0.25">
      <c r="A117" s="6" t="s">
        <v>59</v>
      </c>
      <c r="B117" s="6" t="s">
        <v>15</v>
      </c>
      <c r="C117" s="6" t="s">
        <v>12</v>
      </c>
      <c r="D117" s="6" t="s">
        <v>108</v>
      </c>
      <c r="E117" s="6" t="s">
        <v>5</v>
      </c>
      <c r="F117" s="6">
        <v>2</v>
      </c>
      <c r="G117" s="6" t="s">
        <v>143</v>
      </c>
      <c r="H117" s="4">
        <f>COUNTIF(G$2:G117,G117)</f>
        <v>4</v>
      </c>
    </row>
    <row r="118" spans="1:8" ht="18.75" customHeight="1" x14ac:dyDescent="0.25">
      <c r="A118" s="2" t="s">
        <v>60</v>
      </c>
      <c r="B118" s="2" t="s">
        <v>6</v>
      </c>
      <c r="C118" s="2" t="s">
        <v>10</v>
      </c>
      <c r="D118" s="2" t="s">
        <v>105</v>
      </c>
      <c r="E118" s="2" t="s">
        <v>7</v>
      </c>
      <c r="F118" s="3">
        <v>1</v>
      </c>
      <c r="G118" s="3" t="str">
        <f t="shared" ref="G118:G149" si="3">_xlfn.CONCAT(A118,"-",C118)</f>
        <v>Q.01421-APPZU1SBB-STD/14"</v>
      </c>
      <c r="H118" s="4">
        <f>COUNTIF(G$2:G118,G118)</f>
        <v>1</v>
      </c>
    </row>
    <row r="119" spans="1:8" ht="18.75" customHeight="1" x14ac:dyDescent="0.25">
      <c r="A119" s="2" t="s">
        <v>60</v>
      </c>
      <c r="B119" s="2" t="s">
        <v>23</v>
      </c>
      <c r="C119" s="2" t="s">
        <v>19</v>
      </c>
      <c r="D119" s="2" t="s">
        <v>115</v>
      </c>
      <c r="E119" s="2" t="s">
        <v>5</v>
      </c>
      <c r="F119" s="3">
        <v>2</v>
      </c>
      <c r="G119" s="3" t="str">
        <f t="shared" si="3"/>
        <v>Q.01421-CMJTA0DAJ-STD/14"</v>
      </c>
      <c r="H119" s="4">
        <f>COUNTIF(G$2:G119,G119)</f>
        <v>1</v>
      </c>
    </row>
    <row r="120" spans="1:8" ht="18.75" customHeight="1" x14ac:dyDescent="0.25">
      <c r="A120" s="2" t="s">
        <v>60</v>
      </c>
      <c r="B120" s="2" t="s">
        <v>20</v>
      </c>
      <c r="C120" s="2" t="s">
        <v>16</v>
      </c>
      <c r="D120" s="2" t="s">
        <v>117</v>
      </c>
      <c r="E120" s="2" t="s">
        <v>5</v>
      </c>
      <c r="F120" s="3">
        <v>3</v>
      </c>
      <c r="G120" s="3" t="str">
        <f t="shared" si="3"/>
        <v>Q.01421-DEATB0S2Q-STD/14"</v>
      </c>
      <c r="H120" s="4">
        <f>COUNTIF(G$2:G120,G120)</f>
        <v>1</v>
      </c>
    </row>
    <row r="121" spans="1:8" ht="18.75" customHeight="1" x14ac:dyDescent="0.25">
      <c r="A121" s="2" t="s">
        <v>60</v>
      </c>
      <c r="B121" s="2" t="s">
        <v>18</v>
      </c>
      <c r="C121" s="2" t="s">
        <v>29</v>
      </c>
      <c r="D121" s="2" t="s">
        <v>118</v>
      </c>
      <c r="E121" s="2" t="s">
        <v>5</v>
      </c>
      <c r="F121" s="3">
        <v>1</v>
      </c>
      <c r="G121" s="3" t="str">
        <f t="shared" si="3"/>
        <v>Q.01421-DEBTB0S2Q-STD/14"</v>
      </c>
      <c r="H121" s="4">
        <f>COUNTIF(G$2:G121,G121)</f>
        <v>1</v>
      </c>
    </row>
    <row r="122" spans="1:8" ht="18.75" customHeight="1" x14ac:dyDescent="0.25">
      <c r="A122" s="2" t="s">
        <v>60</v>
      </c>
      <c r="B122" s="2" t="s">
        <v>11</v>
      </c>
      <c r="C122" s="2" t="s">
        <v>4</v>
      </c>
      <c r="D122" s="2" t="s">
        <v>110</v>
      </c>
      <c r="E122" s="2" t="s">
        <v>5</v>
      </c>
      <c r="F122" s="3">
        <v>2</v>
      </c>
      <c r="G122" s="3" t="str">
        <f t="shared" si="3"/>
        <v>Q.01421-FFG91D000DAFD/14"</v>
      </c>
      <c r="H122" s="4">
        <f>COUNTIF(G$2:G122,G122)</f>
        <v>1</v>
      </c>
    </row>
    <row r="123" spans="1:8" ht="18.75" customHeight="1" x14ac:dyDescent="0.25">
      <c r="A123" s="2" t="s">
        <v>61</v>
      </c>
      <c r="B123" s="2" t="s">
        <v>6</v>
      </c>
      <c r="C123" s="2" t="s">
        <v>10</v>
      </c>
      <c r="D123" s="2" t="s">
        <v>105</v>
      </c>
      <c r="E123" s="2" t="s">
        <v>7</v>
      </c>
      <c r="F123" s="3">
        <v>1</v>
      </c>
      <c r="G123" s="3" t="str">
        <f t="shared" si="3"/>
        <v>Q.01421-A-APPZU1SBB-STD/14"</v>
      </c>
      <c r="H123" s="4">
        <f>COUNTIF(G$2:G123,G123)</f>
        <v>1</v>
      </c>
    </row>
    <row r="124" spans="1:8" ht="18.75" customHeight="1" x14ac:dyDescent="0.25">
      <c r="A124" s="2" t="s">
        <v>61</v>
      </c>
      <c r="B124" s="2" t="s">
        <v>6</v>
      </c>
      <c r="C124" s="2" t="s">
        <v>10</v>
      </c>
      <c r="D124" s="2" t="s">
        <v>105</v>
      </c>
      <c r="E124" s="2" t="s">
        <v>7</v>
      </c>
      <c r="F124" s="3">
        <v>1</v>
      </c>
      <c r="G124" s="3" t="str">
        <f t="shared" si="3"/>
        <v>Q.01421-A-APPZU1SBB-STD/14"</v>
      </c>
      <c r="H124" s="4">
        <f>COUNTIF(G$2:G124,G124)</f>
        <v>2</v>
      </c>
    </row>
    <row r="125" spans="1:8" ht="18.75" customHeight="1" x14ac:dyDescent="0.25">
      <c r="A125" s="2" t="s">
        <v>62</v>
      </c>
      <c r="B125" s="2" t="s">
        <v>6</v>
      </c>
      <c r="C125" s="2" t="s">
        <v>10</v>
      </c>
      <c r="D125" s="2" t="s">
        <v>105</v>
      </c>
      <c r="E125" s="2" t="s">
        <v>7</v>
      </c>
      <c r="F125" s="3">
        <v>1</v>
      </c>
      <c r="G125" s="3" t="str">
        <f t="shared" si="3"/>
        <v>Q.01422-APPZU1SBB-STD/14"</v>
      </c>
      <c r="H125" s="4">
        <f>COUNTIF(G$2:G125,G125)</f>
        <v>1</v>
      </c>
    </row>
    <row r="126" spans="1:8" ht="18.75" customHeight="1" x14ac:dyDescent="0.25">
      <c r="A126" s="2" t="s">
        <v>62</v>
      </c>
      <c r="B126" s="2" t="s">
        <v>6</v>
      </c>
      <c r="C126" s="2" t="s">
        <v>10</v>
      </c>
      <c r="D126" s="2" t="s">
        <v>105</v>
      </c>
      <c r="E126" s="2" t="s">
        <v>7</v>
      </c>
      <c r="F126" s="3">
        <v>1</v>
      </c>
      <c r="G126" s="3" t="str">
        <f t="shared" si="3"/>
        <v>Q.01422-APPZU1SBB-STD/14"</v>
      </c>
      <c r="H126" s="4">
        <f>COUNTIF(G$2:G126,G126)</f>
        <v>2</v>
      </c>
    </row>
    <row r="127" spans="1:8" ht="18.75" customHeight="1" x14ac:dyDescent="0.25">
      <c r="A127" s="2" t="s">
        <v>62</v>
      </c>
      <c r="B127" s="2" t="s">
        <v>22</v>
      </c>
      <c r="C127" s="2" t="s">
        <v>19</v>
      </c>
      <c r="D127" s="2" t="s">
        <v>115</v>
      </c>
      <c r="E127" s="2" t="s">
        <v>5</v>
      </c>
      <c r="F127" s="3">
        <v>2</v>
      </c>
      <c r="G127" s="3" t="str">
        <f t="shared" si="3"/>
        <v>Q.01422-CMJTA0DAJ-STD/14"</v>
      </c>
      <c r="H127" s="4">
        <f>COUNTIF(G$2:G127,G127)</f>
        <v>1</v>
      </c>
    </row>
    <row r="128" spans="1:8" ht="18.75" customHeight="1" x14ac:dyDescent="0.25">
      <c r="A128" s="2" t="s">
        <v>62</v>
      </c>
      <c r="B128" s="2" t="s">
        <v>22</v>
      </c>
      <c r="C128" s="2" t="s">
        <v>19</v>
      </c>
      <c r="D128" s="2" t="s">
        <v>115</v>
      </c>
      <c r="E128" s="2" t="s">
        <v>5</v>
      </c>
      <c r="F128" s="3">
        <v>2</v>
      </c>
      <c r="G128" s="3" t="str">
        <f t="shared" si="3"/>
        <v>Q.01422-CMJTA0DAJ-STD/14"</v>
      </c>
      <c r="H128" s="4">
        <f>COUNTIF(G$2:G128,G128)</f>
        <v>2</v>
      </c>
    </row>
    <row r="129" spans="1:8" ht="18.75" customHeight="1" x14ac:dyDescent="0.25">
      <c r="A129" s="2" t="s">
        <v>62</v>
      </c>
      <c r="B129" s="2" t="s">
        <v>18</v>
      </c>
      <c r="C129" s="2" t="s">
        <v>16</v>
      </c>
      <c r="D129" s="2" t="s">
        <v>117</v>
      </c>
      <c r="E129" s="2" t="s">
        <v>5</v>
      </c>
      <c r="F129" s="3">
        <v>3</v>
      </c>
      <c r="G129" s="3" t="str">
        <f t="shared" si="3"/>
        <v>Q.01422-DEATB0S2Q-STD/14"</v>
      </c>
      <c r="H129" s="4">
        <f>COUNTIF(G$2:G129,G129)</f>
        <v>1</v>
      </c>
    </row>
    <row r="130" spans="1:8" ht="18.75" customHeight="1" x14ac:dyDescent="0.25">
      <c r="A130" s="2" t="s">
        <v>62</v>
      </c>
      <c r="B130" s="2" t="s">
        <v>18</v>
      </c>
      <c r="C130" s="2" t="s">
        <v>16</v>
      </c>
      <c r="D130" s="2" t="s">
        <v>117</v>
      </c>
      <c r="E130" s="2" t="s">
        <v>5</v>
      </c>
      <c r="F130" s="3">
        <v>3</v>
      </c>
      <c r="G130" s="3" t="str">
        <f t="shared" si="3"/>
        <v>Q.01422-DEATB0S2Q-STD/14"</v>
      </c>
      <c r="H130" s="4">
        <f>COUNTIF(G$2:G130,G130)</f>
        <v>2</v>
      </c>
    </row>
    <row r="131" spans="1:8" ht="18.75" customHeight="1" x14ac:dyDescent="0.25">
      <c r="A131" s="2" t="s">
        <v>62</v>
      </c>
      <c r="B131" s="2" t="s">
        <v>8</v>
      </c>
      <c r="C131" s="2" t="s">
        <v>29</v>
      </c>
      <c r="D131" s="2" t="s">
        <v>118</v>
      </c>
      <c r="E131" s="2" t="s">
        <v>5</v>
      </c>
      <c r="F131" s="3">
        <v>1</v>
      </c>
      <c r="G131" s="3" t="str">
        <f t="shared" si="3"/>
        <v>Q.01422-DEBTB0S2Q-STD/14"</v>
      </c>
      <c r="H131" s="4">
        <f>COUNTIF(G$2:G131,G131)</f>
        <v>1</v>
      </c>
    </row>
    <row r="132" spans="1:8" ht="18.75" customHeight="1" x14ac:dyDescent="0.25">
      <c r="A132" s="2" t="s">
        <v>62</v>
      </c>
      <c r="B132" s="2" t="s">
        <v>8</v>
      </c>
      <c r="C132" s="2" t="s">
        <v>29</v>
      </c>
      <c r="D132" s="2" t="s">
        <v>118</v>
      </c>
      <c r="E132" s="2" t="s">
        <v>5</v>
      </c>
      <c r="F132" s="3">
        <v>1</v>
      </c>
      <c r="G132" s="3" t="str">
        <f t="shared" si="3"/>
        <v>Q.01422-DEBTB0S2Q-STD/14"</v>
      </c>
      <c r="H132" s="4">
        <f>COUNTIF(G$2:G132,G132)</f>
        <v>2</v>
      </c>
    </row>
    <row r="133" spans="1:8" ht="18.75" customHeight="1" x14ac:dyDescent="0.25">
      <c r="A133" s="2" t="s">
        <v>62</v>
      </c>
      <c r="B133" s="2" t="s">
        <v>23</v>
      </c>
      <c r="C133" s="2" t="s">
        <v>4</v>
      </c>
      <c r="D133" s="2" t="s">
        <v>110</v>
      </c>
      <c r="E133" s="2" t="s">
        <v>5</v>
      </c>
      <c r="F133" s="3">
        <v>2</v>
      </c>
      <c r="G133" s="3" t="str">
        <f t="shared" si="3"/>
        <v>Q.01422-FFG91D000DAFD/14"</v>
      </c>
      <c r="H133" s="4">
        <f>COUNTIF(G$2:G133,G133)</f>
        <v>1</v>
      </c>
    </row>
    <row r="134" spans="1:8" ht="18.75" customHeight="1" x14ac:dyDescent="0.25">
      <c r="A134" s="2" t="s">
        <v>62</v>
      </c>
      <c r="B134" s="2" t="s">
        <v>23</v>
      </c>
      <c r="C134" s="2" t="s">
        <v>4</v>
      </c>
      <c r="D134" s="2" t="s">
        <v>110</v>
      </c>
      <c r="E134" s="2" t="s">
        <v>5</v>
      </c>
      <c r="F134" s="3">
        <v>2</v>
      </c>
      <c r="G134" s="3" t="str">
        <f t="shared" si="3"/>
        <v>Q.01422-FFG91D000DAFD/14"</v>
      </c>
      <c r="H134" s="4">
        <f>COUNTIF(G$2:G134,G134)</f>
        <v>2</v>
      </c>
    </row>
    <row r="135" spans="1:8" ht="18.75" customHeight="1" x14ac:dyDescent="0.25">
      <c r="A135" s="2" t="s">
        <v>63</v>
      </c>
      <c r="B135" s="2" t="s">
        <v>6</v>
      </c>
      <c r="C135" s="2" t="s">
        <v>10</v>
      </c>
      <c r="D135" s="2" t="s">
        <v>105</v>
      </c>
      <c r="E135" s="2" t="s">
        <v>7</v>
      </c>
      <c r="F135" s="3">
        <v>1</v>
      </c>
      <c r="G135" s="3" t="str">
        <f t="shared" si="3"/>
        <v>Q.01422-A-APPZU1SBB-STD/14"</v>
      </c>
      <c r="H135" s="4">
        <f>COUNTIF(G$2:G135,G135)</f>
        <v>1</v>
      </c>
    </row>
    <row r="136" spans="1:8" ht="18.75" customHeight="1" x14ac:dyDescent="0.25">
      <c r="A136" s="2" t="s">
        <v>63</v>
      </c>
      <c r="B136" s="2" t="s">
        <v>6</v>
      </c>
      <c r="C136" s="2" t="s">
        <v>10</v>
      </c>
      <c r="D136" s="2" t="s">
        <v>105</v>
      </c>
      <c r="E136" s="2" t="s">
        <v>7</v>
      </c>
      <c r="F136" s="3">
        <v>1</v>
      </c>
      <c r="G136" s="3" t="str">
        <f t="shared" si="3"/>
        <v>Q.01422-A-APPZU1SBB-STD/14"</v>
      </c>
      <c r="H136" s="4">
        <f>COUNTIF(G$2:G136,G136)</f>
        <v>2</v>
      </c>
    </row>
    <row r="137" spans="1:8" ht="18.75" customHeight="1" x14ac:dyDescent="0.25">
      <c r="A137" s="2" t="s">
        <v>64</v>
      </c>
      <c r="B137" s="2" t="s">
        <v>6</v>
      </c>
      <c r="C137" s="2" t="s">
        <v>10</v>
      </c>
      <c r="D137" s="2" t="s">
        <v>105</v>
      </c>
      <c r="E137" s="2" t="s">
        <v>7</v>
      </c>
      <c r="F137" s="3">
        <v>1</v>
      </c>
      <c r="G137" s="3" t="str">
        <f t="shared" si="3"/>
        <v>Q.01422-B-APPZU1SBB-STD/14"</v>
      </c>
      <c r="H137" s="4">
        <f>COUNTIF(G$2:G137,G137)</f>
        <v>1</v>
      </c>
    </row>
    <row r="138" spans="1:8" ht="18.75" customHeight="1" x14ac:dyDescent="0.25">
      <c r="A138" s="2" t="s">
        <v>64</v>
      </c>
      <c r="B138" s="2" t="s">
        <v>6</v>
      </c>
      <c r="C138" s="2" t="s">
        <v>10</v>
      </c>
      <c r="D138" s="2" t="s">
        <v>105</v>
      </c>
      <c r="E138" s="2" t="s">
        <v>7</v>
      </c>
      <c r="F138" s="3">
        <v>1</v>
      </c>
      <c r="G138" s="3" t="str">
        <f t="shared" si="3"/>
        <v>Q.01422-B-APPZU1SBB-STD/14"</v>
      </c>
      <c r="H138" s="4">
        <f>COUNTIF(G$2:G138,G138)</f>
        <v>2</v>
      </c>
    </row>
    <row r="139" spans="1:8" ht="18.75" customHeight="1" x14ac:dyDescent="0.25">
      <c r="A139" s="2" t="s">
        <v>65</v>
      </c>
      <c r="B139" s="2" t="s">
        <v>6</v>
      </c>
      <c r="C139" s="2" t="s">
        <v>28</v>
      </c>
      <c r="D139" s="2" t="s">
        <v>106</v>
      </c>
      <c r="E139" s="2" t="s">
        <v>7</v>
      </c>
      <c r="F139" s="3">
        <v>1</v>
      </c>
      <c r="G139" s="3" t="str">
        <f t="shared" si="3"/>
        <v>Q.02108-APPTB0SBB-STD/14"</v>
      </c>
      <c r="H139" s="4">
        <f>COUNTIF(G$2:G139,G139)</f>
        <v>1</v>
      </c>
    </row>
    <row r="140" spans="1:8" ht="18.75" customHeight="1" x14ac:dyDescent="0.25">
      <c r="A140" s="2" t="s">
        <v>65</v>
      </c>
      <c r="B140" s="2" t="s">
        <v>6</v>
      </c>
      <c r="C140" s="2" t="s">
        <v>28</v>
      </c>
      <c r="D140" s="2" t="s">
        <v>106</v>
      </c>
      <c r="E140" s="2" t="s">
        <v>7</v>
      </c>
      <c r="F140" s="3">
        <v>1</v>
      </c>
      <c r="G140" s="3" t="str">
        <f t="shared" si="3"/>
        <v>Q.02108-APPTB0SBB-STD/14"</v>
      </c>
      <c r="H140" s="4">
        <f>COUNTIF(G$2:G140,G140)</f>
        <v>2</v>
      </c>
    </row>
    <row r="141" spans="1:8" ht="18.75" customHeight="1" x14ac:dyDescent="0.25">
      <c r="A141" s="2" t="s">
        <v>66</v>
      </c>
      <c r="B141" s="2" t="s">
        <v>6</v>
      </c>
      <c r="C141" s="2" t="s">
        <v>28</v>
      </c>
      <c r="D141" s="2" t="s">
        <v>106</v>
      </c>
      <c r="E141" s="2" t="s">
        <v>7</v>
      </c>
      <c r="F141" s="3">
        <v>1</v>
      </c>
      <c r="G141" s="3" t="str">
        <f t="shared" si="3"/>
        <v>Q.02108-A-APPTB0SBB-STD/14"</v>
      </c>
      <c r="H141" s="4">
        <f>COUNTIF(G$2:G141,G141)</f>
        <v>1</v>
      </c>
    </row>
    <row r="142" spans="1:8" ht="18.75" customHeight="1" x14ac:dyDescent="0.25">
      <c r="A142" s="2" t="s">
        <v>66</v>
      </c>
      <c r="B142" s="2" t="s">
        <v>6</v>
      </c>
      <c r="C142" s="2" t="s">
        <v>28</v>
      </c>
      <c r="D142" s="2" t="s">
        <v>106</v>
      </c>
      <c r="E142" s="2" t="s">
        <v>7</v>
      </c>
      <c r="F142" s="3">
        <v>1</v>
      </c>
      <c r="G142" s="3" t="str">
        <f t="shared" si="3"/>
        <v>Q.02108-A-APPTB0SBB-STD/14"</v>
      </c>
      <c r="H142" s="4">
        <f>COUNTIF(G$2:G142,G142)</f>
        <v>2</v>
      </c>
    </row>
    <row r="143" spans="1:8" ht="18.75" customHeight="1" x14ac:dyDescent="0.25">
      <c r="A143" s="2" t="s">
        <v>67</v>
      </c>
      <c r="B143" s="2" t="s">
        <v>6</v>
      </c>
      <c r="C143" s="2" t="s">
        <v>28</v>
      </c>
      <c r="D143" s="2" t="s">
        <v>106</v>
      </c>
      <c r="E143" s="2" t="s">
        <v>7</v>
      </c>
      <c r="F143" s="3">
        <v>1</v>
      </c>
      <c r="G143" s="3" t="str">
        <f t="shared" si="3"/>
        <v>Q.02442-APPTB0SBB-STD/14"</v>
      </c>
      <c r="H143" s="4">
        <f>COUNTIF(G$2:G143,G143)</f>
        <v>1</v>
      </c>
    </row>
    <row r="144" spans="1:8" ht="18.75" customHeight="1" x14ac:dyDescent="0.25">
      <c r="A144" s="2" t="s">
        <v>67</v>
      </c>
      <c r="B144" s="2" t="s">
        <v>6</v>
      </c>
      <c r="C144" s="2" t="s">
        <v>28</v>
      </c>
      <c r="D144" s="2" t="s">
        <v>106</v>
      </c>
      <c r="E144" s="2" t="s">
        <v>7</v>
      </c>
      <c r="F144" s="3">
        <v>1</v>
      </c>
      <c r="G144" s="3" t="str">
        <f t="shared" si="3"/>
        <v>Q.02442-APPTB0SBB-STD/14"</v>
      </c>
      <c r="H144" s="4">
        <f>COUNTIF(G$2:G144,G144)</f>
        <v>2</v>
      </c>
    </row>
    <row r="145" spans="1:8" ht="18.75" customHeight="1" x14ac:dyDescent="0.25">
      <c r="A145" s="2" t="s">
        <v>67</v>
      </c>
      <c r="B145" s="2" t="s">
        <v>23</v>
      </c>
      <c r="C145" s="2" t="s">
        <v>17</v>
      </c>
      <c r="D145" s="2" t="s">
        <v>114</v>
      </c>
      <c r="E145" s="2" t="s">
        <v>5</v>
      </c>
      <c r="F145" s="3">
        <v>3</v>
      </c>
      <c r="G145" s="3" t="str">
        <f t="shared" si="3"/>
        <v>Q.02442-CMJTA0DBJ-STD/14"</v>
      </c>
      <c r="H145" s="4">
        <f>COUNTIF(G$2:G145,G145)</f>
        <v>1</v>
      </c>
    </row>
    <row r="146" spans="1:8" ht="18.75" customHeight="1" x14ac:dyDescent="0.25">
      <c r="A146" s="2" t="s">
        <v>67</v>
      </c>
      <c r="B146" s="2" t="s">
        <v>23</v>
      </c>
      <c r="C146" s="2" t="s">
        <v>17</v>
      </c>
      <c r="D146" s="2" t="s">
        <v>114</v>
      </c>
      <c r="E146" s="2" t="s">
        <v>5</v>
      </c>
      <c r="F146" s="3">
        <v>3</v>
      </c>
      <c r="G146" s="3" t="str">
        <f t="shared" si="3"/>
        <v>Q.02442-CMJTA0DBJ-STD/14"</v>
      </c>
      <c r="H146" s="4">
        <f>COUNTIF(G$2:G146,G146)</f>
        <v>2</v>
      </c>
    </row>
    <row r="147" spans="1:8" ht="18.75" customHeight="1" x14ac:dyDescent="0.25">
      <c r="A147" s="2" t="s">
        <v>67</v>
      </c>
      <c r="B147" s="2" t="s">
        <v>20</v>
      </c>
      <c r="C147" s="2" t="s">
        <v>16</v>
      </c>
      <c r="D147" s="2" t="s">
        <v>117</v>
      </c>
      <c r="E147" s="2" t="s">
        <v>5</v>
      </c>
      <c r="F147" s="3">
        <v>1</v>
      </c>
      <c r="G147" s="3" t="str">
        <f t="shared" si="3"/>
        <v>Q.02442-DEATB0S2Q-STD/14"</v>
      </c>
      <c r="H147" s="4">
        <f>COUNTIF(G$2:G147,G147)</f>
        <v>1</v>
      </c>
    </row>
    <row r="148" spans="1:8" ht="18.75" customHeight="1" x14ac:dyDescent="0.25">
      <c r="A148" s="2" t="s">
        <v>67</v>
      </c>
      <c r="B148" s="2" t="s">
        <v>20</v>
      </c>
      <c r="C148" s="2" t="s">
        <v>16</v>
      </c>
      <c r="D148" s="2" t="s">
        <v>117</v>
      </c>
      <c r="E148" s="2" t="s">
        <v>5</v>
      </c>
      <c r="F148" s="3">
        <v>1</v>
      </c>
      <c r="G148" s="3" t="str">
        <f t="shared" si="3"/>
        <v>Q.02442-DEATB0S2Q-STD/14"</v>
      </c>
      <c r="H148" s="4">
        <f>COUNTIF(G$2:G148,G148)</f>
        <v>2</v>
      </c>
    </row>
    <row r="149" spans="1:8" ht="18.75" customHeight="1" x14ac:dyDescent="0.25">
      <c r="A149" s="2" t="s">
        <v>67</v>
      </c>
      <c r="B149" s="2" t="s">
        <v>22</v>
      </c>
      <c r="C149" s="2" t="s">
        <v>29</v>
      </c>
      <c r="D149" s="2" t="s">
        <v>118</v>
      </c>
      <c r="E149" s="2" t="s">
        <v>5</v>
      </c>
      <c r="F149" s="3">
        <v>1</v>
      </c>
      <c r="G149" s="3" t="str">
        <f t="shared" si="3"/>
        <v>Q.02442-DEBTB0S2Q-STD/14"</v>
      </c>
      <c r="H149" s="4">
        <f>COUNTIF(G$2:G149,G149)</f>
        <v>1</v>
      </c>
    </row>
    <row r="150" spans="1:8" ht="18.75" customHeight="1" x14ac:dyDescent="0.25">
      <c r="A150" s="2" t="s">
        <v>67</v>
      </c>
      <c r="B150" s="2" t="s">
        <v>22</v>
      </c>
      <c r="C150" s="2" t="s">
        <v>29</v>
      </c>
      <c r="D150" s="2" t="s">
        <v>118</v>
      </c>
      <c r="E150" s="2" t="s">
        <v>5</v>
      </c>
      <c r="F150" s="3">
        <v>1</v>
      </c>
      <c r="G150" s="3" t="str">
        <f t="shared" ref="G150:G181" si="4">_xlfn.CONCAT(A150,"-",C150)</f>
        <v>Q.02442-DEBTB0S2Q-STD/14"</v>
      </c>
      <c r="H150" s="4">
        <f>COUNTIF(G$2:G150,G150)</f>
        <v>2</v>
      </c>
    </row>
    <row r="151" spans="1:8" ht="18.75" customHeight="1" x14ac:dyDescent="0.25">
      <c r="A151" s="2" t="s">
        <v>67</v>
      </c>
      <c r="B151" s="2" t="s">
        <v>25</v>
      </c>
      <c r="C151" s="2" t="s">
        <v>68</v>
      </c>
      <c r="D151" s="2" t="s">
        <v>112</v>
      </c>
      <c r="E151" s="2" t="s">
        <v>5</v>
      </c>
      <c r="F151" s="3">
        <v>2</v>
      </c>
      <c r="G151" s="3" t="str">
        <f t="shared" si="4"/>
        <v>Q.02442-FFG33TB00DBHA48/14"</v>
      </c>
      <c r="H151" s="4">
        <f>COUNTIF(G$2:G151,G151)</f>
        <v>1</v>
      </c>
    </row>
    <row r="152" spans="1:8" ht="18.75" customHeight="1" x14ac:dyDescent="0.25">
      <c r="A152" s="2" t="s">
        <v>67</v>
      </c>
      <c r="B152" s="2" t="s">
        <v>25</v>
      </c>
      <c r="C152" s="2" t="s">
        <v>68</v>
      </c>
      <c r="D152" s="2" t="s">
        <v>112</v>
      </c>
      <c r="E152" s="2" t="s">
        <v>5</v>
      </c>
      <c r="F152" s="3">
        <v>2</v>
      </c>
      <c r="G152" s="3" t="str">
        <f t="shared" si="4"/>
        <v>Q.02442-FFG33TB00DBHA48/14"</v>
      </c>
      <c r="H152" s="4">
        <f>COUNTIF(G$2:G152,G152)</f>
        <v>2</v>
      </c>
    </row>
    <row r="153" spans="1:8" ht="18.75" customHeight="1" x14ac:dyDescent="0.25">
      <c r="A153" s="2" t="s">
        <v>69</v>
      </c>
      <c r="B153" s="2" t="s">
        <v>6</v>
      </c>
      <c r="C153" s="2" t="s">
        <v>28</v>
      </c>
      <c r="D153" s="2" t="s">
        <v>106</v>
      </c>
      <c r="E153" s="2" t="s">
        <v>7</v>
      </c>
      <c r="F153" s="3">
        <v>1</v>
      </c>
      <c r="G153" s="3" t="str">
        <f t="shared" si="4"/>
        <v>Q.02442-A-APPTB0SBB-STD/14"</v>
      </c>
      <c r="H153" s="4">
        <f>COUNTIF(G$2:G153,G153)</f>
        <v>1</v>
      </c>
    </row>
    <row r="154" spans="1:8" ht="18.75" customHeight="1" x14ac:dyDescent="0.25">
      <c r="A154" s="2" t="s">
        <v>69</v>
      </c>
      <c r="B154" s="2" t="s">
        <v>6</v>
      </c>
      <c r="C154" s="2" t="s">
        <v>28</v>
      </c>
      <c r="D154" s="2" t="s">
        <v>106</v>
      </c>
      <c r="E154" s="2" t="s">
        <v>7</v>
      </c>
      <c r="F154" s="3">
        <v>1</v>
      </c>
      <c r="G154" s="3" t="str">
        <f t="shared" si="4"/>
        <v>Q.02442-A-APPTB0SBB-STD/14"</v>
      </c>
      <c r="H154" s="4">
        <f>COUNTIF(G$2:G154,G154)</f>
        <v>2</v>
      </c>
    </row>
    <row r="155" spans="1:8" ht="18.75" customHeight="1" x14ac:dyDescent="0.25">
      <c r="A155" s="2" t="s">
        <v>69</v>
      </c>
      <c r="B155" s="2" t="s">
        <v>8</v>
      </c>
      <c r="C155" s="2" t="s">
        <v>16</v>
      </c>
      <c r="D155" s="2" t="s">
        <v>117</v>
      </c>
      <c r="E155" s="2" t="s">
        <v>5</v>
      </c>
      <c r="F155" s="3">
        <v>4</v>
      </c>
      <c r="G155" s="3" t="str">
        <f t="shared" si="4"/>
        <v>Q.02442-A-DEATB0S2Q-STD/14"</v>
      </c>
      <c r="H155" s="4">
        <f>COUNTIF(G$2:G155,G155)</f>
        <v>1</v>
      </c>
    </row>
    <row r="156" spans="1:8" ht="18.75" customHeight="1" x14ac:dyDescent="0.25">
      <c r="A156" s="2" t="s">
        <v>69</v>
      </c>
      <c r="B156" s="2" t="s">
        <v>8</v>
      </c>
      <c r="C156" s="2" t="s">
        <v>16</v>
      </c>
      <c r="D156" s="2" t="s">
        <v>117</v>
      </c>
      <c r="E156" s="2" t="s">
        <v>5</v>
      </c>
      <c r="F156" s="3">
        <v>4</v>
      </c>
      <c r="G156" s="3" t="str">
        <f t="shared" si="4"/>
        <v>Q.02442-A-DEATB0S2Q-STD/14"</v>
      </c>
      <c r="H156" s="4">
        <f>COUNTIF(G$2:G156,G156)</f>
        <v>2</v>
      </c>
    </row>
    <row r="157" spans="1:8" ht="18.75" customHeight="1" x14ac:dyDescent="0.25">
      <c r="A157" s="2" t="s">
        <v>70</v>
      </c>
      <c r="B157" s="2" t="s">
        <v>6</v>
      </c>
      <c r="C157" s="2" t="s">
        <v>28</v>
      </c>
      <c r="D157" s="2" t="s">
        <v>106</v>
      </c>
      <c r="E157" s="2" t="s">
        <v>7</v>
      </c>
      <c r="F157" s="3">
        <v>1</v>
      </c>
      <c r="G157" s="3" t="str">
        <f t="shared" si="4"/>
        <v>Q.02447-APPTB0SBB-STD/14"</v>
      </c>
      <c r="H157" s="4">
        <f>COUNTIF(G$2:G157,G157)</f>
        <v>1</v>
      </c>
    </row>
    <row r="158" spans="1:8" ht="18.75" customHeight="1" x14ac:dyDescent="0.25">
      <c r="A158" s="2" t="s">
        <v>70</v>
      </c>
      <c r="B158" s="2" t="s">
        <v>6</v>
      </c>
      <c r="C158" s="2" t="s">
        <v>28</v>
      </c>
      <c r="D158" s="2" t="s">
        <v>106</v>
      </c>
      <c r="E158" s="2" t="s">
        <v>7</v>
      </c>
      <c r="F158" s="3">
        <v>1</v>
      </c>
      <c r="G158" s="3" t="str">
        <f t="shared" si="4"/>
        <v>Q.02447-APPTB0SBB-STD/14"</v>
      </c>
      <c r="H158" s="4">
        <f>COUNTIF(G$2:G158,G158)</f>
        <v>2</v>
      </c>
    </row>
    <row r="159" spans="1:8" ht="18.75" customHeight="1" x14ac:dyDescent="0.25">
      <c r="A159" s="2" t="s">
        <v>70</v>
      </c>
      <c r="B159" s="2" t="s">
        <v>23</v>
      </c>
      <c r="C159" s="2" t="s">
        <v>17</v>
      </c>
      <c r="D159" s="2" t="s">
        <v>114</v>
      </c>
      <c r="E159" s="2" t="s">
        <v>5</v>
      </c>
      <c r="F159" s="3">
        <v>3</v>
      </c>
      <c r="G159" s="3" t="str">
        <f t="shared" si="4"/>
        <v>Q.02447-CMJTA0DBJ-STD/14"</v>
      </c>
      <c r="H159" s="4">
        <f>COUNTIF(G$2:G159,G159)</f>
        <v>1</v>
      </c>
    </row>
    <row r="160" spans="1:8" ht="18.75" customHeight="1" x14ac:dyDescent="0.25">
      <c r="A160" s="2" t="s">
        <v>70</v>
      </c>
      <c r="B160" s="2" t="s">
        <v>23</v>
      </c>
      <c r="C160" s="2" t="s">
        <v>17</v>
      </c>
      <c r="D160" s="2" t="s">
        <v>114</v>
      </c>
      <c r="E160" s="2" t="s">
        <v>5</v>
      </c>
      <c r="F160" s="3">
        <v>3</v>
      </c>
      <c r="G160" s="3" t="str">
        <f t="shared" si="4"/>
        <v>Q.02447-CMJTA0DBJ-STD/14"</v>
      </c>
      <c r="H160" s="4">
        <f>COUNTIF(G$2:G160,G160)</f>
        <v>2</v>
      </c>
    </row>
    <row r="161" spans="1:8" ht="18.75" customHeight="1" x14ac:dyDescent="0.25">
      <c r="A161" s="2" t="s">
        <v>70</v>
      </c>
      <c r="B161" s="2" t="s">
        <v>20</v>
      </c>
      <c r="C161" s="2" t="s">
        <v>16</v>
      </c>
      <c r="D161" s="2" t="s">
        <v>117</v>
      </c>
      <c r="E161" s="2" t="s">
        <v>5</v>
      </c>
      <c r="F161" s="3">
        <v>1</v>
      </c>
      <c r="G161" s="3" t="str">
        <f t="shared" si="4"/>
        <v>Q.02447-DEATB0S2Q-STD/14"</v>
      </c>
      <c r="H161" s="4">
        <f>COUNTIF(G$2:G161,G161)</f>
        <v>1</v>
      </c>
    </row>
    <row r="162" spans="1:8" ht="18.75" customHeight="1" x14ac:dyDescent="0.25">
      <c r="A162" s="2" t="s">
        <v>70</v>
      </c>
      <c r="B162" s="2" t="s">
        <v>20</v>
      </c>
      <c r="C162" s="2" t="s">
        <v>16</v>
      </c>
      <c r="D162" s="2" t="s">
        <v>117</v>
      </c>
      <c r="E162" s="2" t="s">
        <v>5</v>
      </c>
      <c r="F162" s="3">
        <v>1</v>
      </c>
      <c r="G162" s="3" t="str">
        <f t="shared" si="4"/>
        <v>Q.02447-DEATB0S2Q-STD/14"</v>
      </c>
      <c r="H162" s="4">
        <f>COUNTIF(G$2:G162,G162)</f>
        <v>2</v>
      </c>
    </row>
    <row r="163" spans="1:8" ht="18.75" customHeight="1" x14ac:dyDescent="0.25">
      <c r="A163" s="2" t="s">
        <v>70</v>
      </c>
      <c r="B163" s="2" t="s">
        <v>22</v>
      </c>
      <c r="C163" s="2" t="s">
        <v>29</v>
      </c>
      <c r="D163" s="2" t="s">
        <v>118</v>
      </c>
      <c r="E163" s="2" t="s">
        <v>5</v>
      </c>
      <c r="F163" s="3">
        <v>1</v>
      </c>
      <c r="G163" s="3" t="str">
        <f t="shared" si="4"/>
        <v>Q.02447-DEBTB0S2Q-STD/14"</v>
      </c>
      <c r="H163" s="4">
        <f>COUNTIF(G$2:G163,G163)</f>
        <v>1</v>
      </c>
    </row>
    <row r="164" spans="1:8" ht="18.75" customHeight="1" x14ac:dyDescent="0.25">
      <c r="A164" s="2" t="s">
        <v>70</v>
      </c>
      <c r="B164" s="2" t="s">
        <v>22</v>
      </c>
      <c r="C164" s="2" t="s">
        <v>29</v>
      </c>
      <c r="D164" s="2" t="s">
        <v>118</v>
      </c>
      <c r="E164" s="2" t="s">
        <v>5</v>
      </c>
      <c r="F164" s="3">
        <v>1</v>
      </c>
      <c r="G164" s="3" t="str">
        <f t="shared" si="4"/>
        <v>Q.02447-DEBTB0S2Q-STD/14"</v>
      </c>
      <c r="H164" s="4">
        <f>COUNTIF(G$2:G164,G164)</f>
        <v>2</v>
      </c>
    </row>
    <row r="165" spans="1:8" ht="18.75" customHeight="1" x14ac:dyDescent="0.25">
      <c r="A165" s="2" t="s">
        <v>70</v>
      </c>
      <c r="B165" s="2" t="s">
        <v>25</v>
      </c>
      <c r="C165" s="2" t="s">
        <v>68</v>
      </c>
      <c r="D165" s="2" t="s">
        <v>112</v>
      </c>
      <c r="E165" s="2" t="s">
        <v>5</v>
      </c>
      <c r="F165" s="3">
        <v>2</v>
      </c>
      <c r="G165" s="3" t="str">
        <f t="shared" si="4"/>
        <v>Q.02447-FFG33TB00DBHA48/14"</v>
      </c>
      <c r="H165" s="4">
        <f>COUNTIF(G$2:G165,G165)</f>
        <v>1</v>
      </c>
    </row>
    <row r="166" spans="1:8" ht="18.75" customHeight="1" x14ac:dyDescent="0.25">
      <c r="A166" s="2" t="s">
        <v>70</v>
      </c>
      <c r="B166" s="2" t="s">
        <v>25</v>
      </c>
      <c r="C166" s="2" t="s">
        <v>68</v>
      </c>
      <c r="D166" s="2" t="s">
        <v>112</v>
      </c>
      <c r="E166" s="2" t="s">
        <v>5</v>
      </c>
      <c r="F166" s="3">
        <v>2</v>
      </c>
      <c r="G166" s="3" t="str">
        <f t="shared" si="4"/>
        <v>Q.02447-FFG33TB00DBHA48/14"</v>
      </c>
      <c r="H166" s="4">
        <f>COUNTIF(G$2:G166,G166)</f>
        <v>2</v>
      </c>
    </row>
    <row r="167" spans="1:8" ht="18.75" customHeight="1" x14ac:dyDescent="0.25">
      <c r="A167" s="2" t="s">
        <v>71</v>
      </c>
      <c r="B167" s="2" t="s">
        <v>6</v>
      </c>
      <c r="C167" s="2" t="s">
        <v>28</v>
      </c>
      <c r="D167" s="2" t="s">
        <v>106</v>
      </c>
      <c r="E167" s="2" t="s">
        <v>7</v>
      </c>
      <c r="F167" s="3">
        <v>1</v>
      </c>
      <c r="G167" s="3" t="str">
        <f t="shared" si="4"/>
        <v>Q.02447-A-APPTB0SBB-STD/14"</v>
      </c>
      <c r="H167" s="4">
        <f>COUNTIF(G$2:G167,G167)</f>
        <v>1</v>
      </c>
    </row>
    <row r="168" spans="1:8" ht="18.75" customHeight="1" x14ac:dyDescent="0.25">
      <c r="A168" s="2" t="s">
        <v>71</v>
      </c>
      <c r="B168" s="2" t="s">
        <v>6</v>
      </c>
      <c r="C168" s="2" t="s">
        <v>28</v>
      </c>
      <c r="D168" s="2" t="s">
        <v>106</v>
      </c>
      <c r="E168" s="2" t="s">
        <v>7</v>
      </c>
      <c r="F168" s="3">
        <v>1</v>
      </c>
      <c r="G168" s="3" t="str">
        <f t="shared" si="4"/>
        <v>Q.02447-A-APPTB0SBB-STD/14"</v>
      </c>
      <c r="H168" s="4">
        <f>COUNTIF(G$2:G168,G168)</f>
        <v>2</v>
      </c>
    </row>
    <row r="169" spans="1:8" ht="18.75" customHeight="1" x14ac:dyDescent="0.25">
      <c r="A169" s="2" t="s">
        <v>71</v>
      </c>
      <c r="B169" s="2" t="s">
        <v>8</v>
      </c>
      <c r="C169" s="2" t="s">
        <v>16</v>
      </c>
      <c r="D169" s="2" t="s">
        <v>117</v>
      </c>
      <c r="E169" s="2" t="s">
        <v>5</v>
      </c>
      <c r="F169" s="3">
        <v>4</v>
      </c>
      <c r="G169" s="3" t="str">
        <f t="shared" si="4"/>
        <v>Q.02447-A-DEATB0S2Q-STD/14"</v>
      </c>
      <c r="H169" s="4">
        <f>COUNTIF(G$2:G169,G169)</f>
        <v>1</v>
      </c>
    </row>
    <row r="170" spans="1:8" ht="18.75" customHeight="1" x14ac:dyDescent="0.25">
      <c r="A170" s="2" t="s">
        <v>71</v>
      </c>
      <c r="B170" s="2" t="s">
        <v>8</v>
      </c>
      <c r="C170" s="2" t="s">
        <v>16</v>
      </c>
      <c r="D170" s="2" t="s">
        <v>117</v>
      </c>
      <c r="E170" s="2" t="s">
        <v>5</v>
      </c>
      <c r="F170" s="3">
        <v>4</v>
      </c>
      <c r="G170" s="3" t="str">
        <f t="shared" si="4"/>
        <v>Q.02447-A-DEATB0S2Q-STD/14"</v>
      </c>
      <c r="H170" s="4">
        <f>COUNTIF(G$2:G170,G170)</f>
        <v>2</v>
      </c>
    </row>
    <row r="171" spans="1:8" ht="18.75" customHeight="1" x14ac:dyDescent="0.25">
      <c r="A171" s="2" t="s">
        <v>72</v>
      </c>
      <c r="B171" s="2" t="s">
        <v>6</v>
      </c>
      <c r="C171" s="2" t="s">
        <v>28</v>
      </c>
      <c r="D171" s="2" t="s">
        <v>106</v>
      </c>
      <c r="E171" s="2" t="s">
        <v>7</v>
      </c>
      <c r="F171" s="3">
        <v>1</v>
      </c>
      <c r="G171" s="3" t="str">
        <f t="shared" si="4"/>
        <v>Q.02450-B-APPTB0SBB-STD/14"</v>
      </c>
      <c r="H171" s="4">
        <f>COUNTIF(G$2:G171,G171)</f>
        <v>1</v>
      </c>
    </row>
    <row r="172" spans="1:8" ht="18.75" customHeight="1" x14ac:dyDescent="0.25">
      <c r="A172" s="2" t="s">
        <v>72</v>
      </c>
      <c r="B172" s="2" t="s">
        <v>6</v>
      </c>
      <c r="C172" s="2" t="s">
        <v>28</v>
      </c>
      <c r="D172" s="2" t="s">
        <v>106</v>
      </c>
      <c r="E172" s="2" t="s">
        <v>7</v>
      </c>
      <c r="F172" s="3">
        <v>1</v>
      </c>
      <c r="G172" s="3" t="str">
        <f t="shared" si="4"/>
        <v>Q.02450-B-APPTB0SBB-STD/14"</v>
      </c>
      <c r="H172" s="4">
        <f>COUNTIF(G$2:G172,G172)</f>
        <v>2</v>
      </c>
    </row>
    <row r="173" spans="1:8" ht="18.75" customHeight="1" x14ac:dyDescent="0.25">
      <c r="A173" s="2" t="s">
        <v>72</v>
      </c>
      <c r="B173" s="2" t="s">
        <v>31</v>
      </c>
      <c r="C173" s="2" t="s">
        <v>17</v>
      </c>
      <c r="D173" s="2" t="s">
        <v>114</v>
      </c>
      <c r="E173" s="2" t="s">
        <v>5</v>
      </c>
      <c r="F173" s="3">
        <v>2</v>
      </c>
      <c r="G173" s="3" t="str">
        <f t="shared" si="4"/>
        <v>Q.02450-B-CMJTA0DBJ-STD/14"</v>
      </c>
      <c r="H173" s="4">
        <f>COUNTIF(G$2:G173,G173)</f>
        <v>1</v>
      </c>
    </row>
    <row r="174" spans="1:8" ht="18.75" customHeight="1" x14ac:dyDescent="0.25">
      <c r="A174" s="2" t="s">
        <v>72</v>
      </c>
      <c r="B174" s="2" t="s">
        <v>31</v>
      </c>
      <c r="C174" s="2" t="s">
        <v>17</v>
      </c>
      <c r="D174" s="2" t="s">
        <v>114</v>
      </c>
      <c r="E174" s="2" t="s">
        <v>5</v>
      </c>
      <c r="F174" s="3">
        <v>2</v>
      </c>
      <c r="G174" s="3" t="str">
        <f t="shared" si="4"/>
        <v>Q.02450-B-CMJTA0DBJ-STD/14"</v>
      </c>
      <c r="H174" s="4">
        <f>COUNTIF(G$2:G174,G174)</f>
        <v>2</v>
      </c>
    </row>
    <row r="175" spans="1:8" ht="18.75" customHeight="1" x14ac:dyDescent="0.25">
      <c r="A175" s="2" t="s">
        <v>72</v>
      </c>
      <c r="B175" s="2" t="s">
        <v>73</v>
      </c>
      <c r="C175" s="2" t="s">
        <v>68</v>
      </c>
      <c r="D175" s="2" t="s">
        <v>112</v>
      </c>
      <c r="E175" s="2" t="s">
        <v>5</v>
      </c>
      <c r="F175" s="3">
        <v>1</v>
      </c>
      <c r="G175" s="3" t="str">
        <f t="shared" si="4"/>
        <v>Q.02450-B-FFG33TB00DBHA48/14"</v>
      </c>
      <c r="H175" s="4">
        <f>COUNTIF(G$2:G175,G175)</f>
        <v>1</v>
      </c>
    </row>
    <row r="176" spans="1:8" ht="18.75" customHeight="1" x14ac:dyDescent="0.25">
      <c r="A176" s="2" t="s">
        <v>72</v>
      </c>
      <c r="B176" s="2" t="s">
        <v>73</v>
      </c>
      <c r="C176" s="2" t="s">
        <v>68</v>
      </c>
      <c r="D176" s="2" t="s">
        <v>112</v>
      </c>
      <c r="E176" s="2" t="s">
        <v>5</v>
      </c>
      <c r="F176" s="3">
        <v>1</v>
      </c>
      <c r="G176" s="3" t="str">
        <f t="shared" si="4"/>
        <v>Q.02450-B-FFG33TB00DBHA48/14"</v>
      </c>
      <c r="H176" s="4">
        <f>COUNTIF(G$2:G176,G176)</f>
        <v>2</v>
      </c>
    </row>
    <row r="177" spans="1:8" ht="18.75" customHeight="1" x14ac:dyDescent="0.25">
      <c r="A177" s="2" t="s">
        <v>74</v>
      </c>
      <c r="B177" s="2" t="s">
        <v>6</v>
      </c>
      <c r="C177" s="2" t="s">
        <v>28</v>
      </c>
      <c r="D177" s="2" t="s">
        <v>106</v>
      </c>
      <c r="E177" s="2" t="s">
        <v>7</v>
      </c>
      <c r="F177" s="3">
        <v>1</v>
      </c>
      <c r="G177" s="3" t="str">
        <f t="shared" si="4"/>
        <v>Q.02541-APPTB0SBB-STD/14"</v>
      </c>
      <c r="H177" s="4">
        <f>COUNTIF(G$2:G177,G177)</f>
        <v>1</v>
      </c>
    </row>
    <row r="178" spans="1:8" ht="18.75" customHeight="1" x14ac:dyDescent="0.25">
      <c r="A178" s="2" t="s">
        <v>74</v>
      </c>
      <c r="B178" s="2" t="s">
        <v>6</v>
      </c>
      <c r="C178" s="2" t="s">
        <v>28</v>
      </c>
      <c r="D178" s="2" t="s">
        <v>106</v>
      </c>
      <c r="E178" s="2" t="s">
        <v>7</v>
      </c>
      <c r="F178" s="3">
        <v>1</v>
      </c>
      <c r="G178" s="3" t="str">
        <f t="shared" si="4"/>
        <v>Q.02541-APPTB0SBB-STD/14"</v>
      </c>
      <c r="H178" s="4">
        <f>COUNTIF(G$2:G178,G178)</f>
        <v>2</v>
      </c>
    </row>
    <row r="179" spans="1:8" ht="18.75" customHeight="1" x14ac:dyDescent="0.25">
      <c r="A179" s="2" t="s">
        <v>74</v>
      </c>
      <c r="B179" s="2" t="s">
        <v>8</v>
      </c>
      <c r="C179" s="2" t="s">
        <v>17</v>
      </c>
      <c r="D179" s="2" t="s">
        <v>114</v>
      </c>
      <c r="E179" s="2" t="s">
        <v>5</v>
      </c>
      <c r="F179" s="3">
        <v>1</v>
      </c>
      <c r="G179" s="3" t="str">
        <f t="shared" si="4"/>
        <v>Q.02541-CMJTA0DBJ-STD/14"</v>
      </c>
      <c r="H179" s="4">
        <f>COUNTIF(G$2:G179,G179)</f>
        <v>1</v>
      </c>
    </row>
    <row r="180" spans="1:8" ht="18.75" customHeight="1" x14ac:dyDescent="0.25">
      <c r="A180" s="2" t="s">
        <v>74</v>
      </c>
      <c r="B180" s="2" t="s">
        <v>15</v>
      </c>
      <c r="C180" s="2" t="s">
        <v>16</v>
      </c>
      <c r="D180" s="2" t="s">
        <v>117</v>
      </c>
      <c r="E180" s="2" t="s">
        <v>5</v>
      </c>
      <c r="F180" s="3">
        <v>4</v>
      </c>
      <c r="G180" s="3" t="str">
        <f t="shared" si="4"/>
        <v>Q.02541-DEATB0S2Q-STD/14"</v>
      </c>
      <c r="H180" s="4">
        <f>COUNTIF(G$2:G180,G180)</f>
        <v>1</v>
      </c>
    </row>
    <row r="181" spans="1:8" ht="18.75" customHeight="1" x14ac:dyDescent="0.25">
      <c r="A181" s="2" t="s">
        <v>74</v>
      </c>
      <c r="B181" s="2" t="s">
        <v>15</v>
      </c>
      <c r="C181" s="2" t="s">
        <v>16</v>
      </c>
      <c r="D181" s="2" t="s">
        <v>117</v>
      </c>
      <c r="E181" s="2" t="s">
        <v>5</v>
      </c>
      <c r="F181" s="3">
        <v>4</v>
      </c>
      <c r="G181" s="3" t="str">
        <f t="shared" si="4"/>
        <v>Q.02541-DEATB0S2Q-STD/14"</v>
      </c>
      <c r="H181" s="4">
        <f>COUNTIF(G$2:G181,G181)</f>
        <v>2</v>
      </c>
    </row>
    <row r="182" spans="1:8" ht="18.75" customHeight="1" x14ac:dyDescent="0.25">
      <c r="A182" s="2" t="s">
        <v>74</v>
      </c>
      <c r="B182" s="2" t="s">
        <v>18</v>
      </c>
      <c r="C182" s="2" t="s">
        <v>68</v>
      </c>
      <c r="D182" s="2" t="s">
        <v>112</v>
      </c>
      <c r="E182" s="2" t="s">
        <v>5</v>
      </c>
      <c r="F182" s="3">
        <v>1</v>
      </c>
      <c r="G182" s="3" t="str">
        <f t="shared" ref="G182:G213" si="5">_xlfn.CONCAT(A182,"-",C182)</f>
        <v>Q.02541-FFG33TB00DBHA48/14"</v>
      </c>
      <c r="H182" s="4">
        <f>COUNTIF(G$2:G182,G182)</f>
        <v>1</v>
      </c>
    </row>
    <row r="183" spans="1:8" ht="18.75" customHeight="1" x14ac:dyDescent="0.25">
      <c r="A183" s="2" t="s">
        <v>75</v>
      </c>
      <c r="B183" s="2" t="s">
        <v>76</v>
      </c>
      <c r="C183" s="2" t="s">
        <v>28</v>
      </c>
      <c r="D183" s="2" t="s">
        <v>106</v>
      </c>
      <c r="E183" s="2" t="s">
        <v>7</v>
      </c>
      <c r="F183" s="3">
        <v>1</v>
      </c>
      <c r="G183" s="3" t="str">
        <f t="shared" si="5"/>
        <v>Q.02541-A-APPTB0SBB-STD/14"</v>
      </c>
      <c r="H183" s="4">
        <f>COUNTIF(G$2:G183,G183)</f>
        <v>1</v>
      </c>
    </row>
    <row r="184" spans="1:8" ht="18.75" customHeight="1" x14ac:dyDescent="0.25">
      <c r="A184" s="2" t="s">
        <v>75</v>
      </c>
      <c r="B184" s="2" t="s">
        <v>25</v>
      </c>
      <c r="C184" s="2" t="s">
        <v>77</v>
      </c>
      <c r="D184" s="2" t="s">
        <v>122</v>
      </c>
      <c r="E184" s="2" t="s">
        <v>5</v>
      </c>
      <c r="F184" s="3">
        <v>1</v>
      </c>
      <c r="G184" s="3" t="str">
        <f t="shared" si="5"/>
        <v>Q.02541-A-BA2488G/14"</v>
      </c>
      <c r="H184" s="4">
        <f>COUNTIF(G$2:G184,G184)</f>
        <v>1</v>
      </c>
    </row>
    <row r="185" spans="1:8" ht="18.75" customHeight="1" x14ac:dyDescent="0.25">
      <c r="A185" s="2" t="s">
        <v>75</v>
      </c>
      <c r="B185" s="2" t="s">
        <v>22</v>
      </c>
      <c r="C185" s="2" t="s">
        <v>17</v>
      </c>
      <c r="D185" s="2" t="s">
        <v>114</v>
      </c>
      <c r="E185" s="2" t="s">
        <v>5</v>
      </c>
      <c r="F185" s="3">
        <v>2</v>
      </c>
      <c r="G185" s="3" t="str">
        <f t="shared" si="5"/>
        <v>Q.02541-A-CMJTA0DBJ-STD/14"</v>
      </c>
      <c r="H185" s="4">
        <f>COUNTIF(G$2:G185,G185)</f>
        <v>1</v>
      </c>
    </row>
    <row r="186" spans="1:8" ht="18.75" customHeight="1" x14ac:dyDescent="0.25">
      <c r="A186" s="2" t="s">
        <v>75</v>
      </c>
      <c r="B186" s="2" t="s">
        <v>23</v>
      </c>
      <c r="C186" s="2" t="s">
        <v>68</v>
      </c>
      <c r="D186" s="2" t="s">
        <v>112</v>
      </c>
      <c r="E186" s="2" t="s">
        <v>5</v>
      </c>
      <c r="F186" s="3">
        <v>2</v>
      </c>
      <c r="G186" s="3" t="str">
        <f t="shared" si="5"/>
        <v>Q.02541-A-FFG33TB00DBHA48/14"</v>
      </c>
      <c r="H186" s="4">
        <f>COUNTIF(G$2:G186,G186)</f>
        <v>1</v>
      </c>
    </row>
    <row r="187" spans="1:8" ht="18.75" customHeight="1" x14ac:dyDescent="0.25">
      <c r="A187" s="2" t="s">
        <v>78</v>
      </c>
      <c r="B187" s="2" t="s">
        <v>6</v>
      </c>
      <c r="C187" s="2" t="s">
        <v>28</v>
      </c>
      <c r="D187" s="2" t="s">
        <v>106</v>
      </c>
      <c r="E187" s="2" t="s">
        <v>7</v>
      </c>
      <c r="F187" s="3">
        <v>1</v>
      </c>
      <c r="G187" s="3" t="str">
        <f t="shared" si="5"/>
        <v>Q.02543-APPTB0SBB-STD/14"</v>
      </c>
      <c r="H187" s="4">
        <f>COUNTIF(G$2:G187,G187)</f>
        <v>1</v>
      </c>
    </row>
    <row r="188" spans="1:8" ht="18.75" customHeight="1" x14ac:dyDescent="0.25">
      <c r="A188" s="2" t="s">
        <v>78</v>
      </c>
      <c r="B188" s="2" t="s">
        <v>8</v>
      </c>
      <c r="C188" s="2" t="s">
        <v>17</v>
      </c>
      <c r="D188" s="2" t="s">
        <v>114</v>
      </c>
      <c r="E188" s="2" t="s">
        <v>5</v>
      </c>
      <c r="F188" s="3">
        <v>1</v>
      </c>
      <c r="G188" s="3" t="str">
        <f t="shared" si="5"/>
        <v>Q.02543-CMJTA0DBJ-STD/14"</v>
      </c>
      <c r="H188" s="4">
        <f>COUNTIF(G$2:G188,G188)</f>
        <v>1</v>
      </c>
    </row>
    <row r="189" spans="1:8" ht="18.75" customHeight="1" x14ac:dyDescent="0.25">
      <c r="A189" s="2" t="s">
        <v>78</v>
      </c>
      <c r="B189" s="2" t="s">
        <v>15</v>
      </c>
      <c r="C189" s="2" t="s">
        <v>16</v>
      </c>
      <c r="D189" s="2" t="s">
        <v>117</v>
      </c>
      <c r="E189" s="2" t="s">
        <v>5</v>
      </c>
      <c r="F189" s="3">
        <v>4</v>
      </c>
      <c r="G189" s="3" t="str">
        <f t="shared" si="5"/>
        <v>Q.02543-DEATB0S2Q-STD/14"</v>
      </c>
      <c r="H189" s="4">
        <f>COUNTIF(G$2:G189,G189)</f>
        <v>1</v>
      </c>
    </row>
    <row r="190" spans="1:8" ht="18.75" customHeight="1" x14ac:dyDescent="0.25">
      <c r="A190" s="2" t="s">
        <v>78</v>
      </c>
      <c r="B190" s="2" t="s">
        <v>18</v>
      </c>
      <c r="C190" s="2" t="s">
        <v>68</v>
      </c>
      <c r="D190" s="2" t="s">
        <v>112</v>
      </c>
      <c r="E190" s="2" t="s">
        <v>5</v>
      </c>
      <c r="F190" s="3">
        <v>1</v>
      </c>
      <c r="G190" s="3" t="str">
        <f t="shared" si="5"/>
        <v>Q.02543-FFG33TB00DBHA48/14"</v>
      </c>
      <c r="H190" s="4">
        <f>COUNTIF(G$2:G190,G190)</f>
        <v>1</v>
      </c>
    </row>
    <row r="191" spans="1:8" ht="18.75" customHeight="1" x14ac:dyDescent="0.25">
      <c r="A191" s="2" t="s">
        <v>79</v>
      </c>
      <c r="B191" s="2" t="s">
        <v>6</v>
      </c>
      <c r="C191" s="2" t="s">
        <v>28</v>
      </c>
      <c r="D191" s="2" t="s">
        <v>106</v>
      </c>
      <c r="E191" s="2" t="s">
        <v>7</v>
      </c>
      <c r="F191" s="3">
        <v>1</v>
      </c>
      <c r="G191" s="3" t="str">
        <f t="shared" si="5"/>
        <v>Q.02543-A-APPTB0SBB-STD/14"</v>
      </c>
      <c r="H191" s="4">
        <f>COUNTIF(G$2:G191,G191)</f>
        <v>1</v>
      </c>
    </row>
    <row r="192" spans="1:8" ht="18.75" customHeight="1" x14ac:dyDescent="0.25">
      <c r="A192" s="2" t="s">
        <v>79</v>
      </c>
      <c r="B192" s="2" t="s">
        <v>25</v>
      </c>
      <c r="C192" s="2" t="s">
        <v>77</v>
      </c>
      <c r="D192" s="2" t="s">
        <v>122</v>
      </c>
      <c r="E192" s="2" t="s">
        <v>5</v>
      </c>
      <c r="F192" s="3">
        <v>1</v>
      </c>
      <c r="G192" s="3" t="str">
        <f t="shared" si="5"/>
        <v>Q.02543-A-BA2488G/14"</v>
      </c>
      <c r="H192" s="4">
        <f>COUNTIF(G$2:G192,G192)</f>
        <v>1</v>
      </c>
    </row>
    <row r="193" spans="1:8" ht="18.75" customHeight="1" x14ac:dyDescent="0.25">
      <c r="A193" s="2" t="s">
        <v>79</v>
      </c>
      <c r="B193" s="2" t="s">
        <v>22</v>
      </c>
      <c r="C193" s="2" t="s">
        <v>17</v>
      </c>
      <c r="D193" s="2" t="s">
        <v>114</v>
      </c>
      <c r="E193" s="2" t="s">
        <v>5</v>
      </c>
      <c r="F193" s="3">
        <v>2</v>
      </c>
      <c r="G193" s="3" t="str">
        <f t="shared" si="5"/>
        <v>Q.02543-A-CMJTA0DBJ-STD/14"</v>
      </c>
      <c r="H193" s="4">
        <f>COUNTIF(G$2:G193,G193)</f>
        <v>1</v>
      </c>
    </row>
    <row r="194" spans="1:8" ht="18.75" customHeight="1" x14ac:dyDescent="0.25">
      <c r="A194" s="2" t="s">
        <v>79</v>
      </c>
      <c r="B194" s="2" t="s">
        <v>23</v>
      </c>
      <c r="C194" s="2" t="s">
        <v>68</v>
      </c>
      <c r="D194" s="2" t="s">
        <v>112</v>
      </c>
      <c r="E194" s="2" t="s">
        <v>5</v>
      </c>
      <c r="F194" s="3">
        <v>2</v>
      </c>
      <c r="G194" s="3" t="str">
        <f t="shared" si="5"/>
        <v>Q.02543-A-FFG33TB00DBHA48/14"</v>
      </c>
      <c r="H194" s="4">
        <f>COUNTIF(G$2:G194,G194)</f>
        <v>1</v>
      </c>
    </row>
    <row r="195" spans="1:8" ht="18.75" customHeight="1" x14ac:dyDescent="0.25">
      <c r="A195" s="2" t="s">
        <v>80</v>
      </c>
      <c r="B195" s="2" t="s">
        <v>6</v>
      </c>
      <c r="C195" s="2" t="s">
        <v>28</v>
      </c>
      <c r="D195" s="2" t="s">
        <v>106</v>
      </c>
      <c r="E195" s="2" t="s">
        <v>7</v>
      </c>
      <c r="F195" s="3">
        <v>1</v>
      </c>
      <c r="G195" s="3" t="str">
        <f t="shared" si="5"/>
        <v>Q.02664-APPTB0SBB-STD/14"</v>
      </c>
      <c r="H195" s="4">
        <f>COUNTIF(G$2:G195,G195)</f>
        <v>1</v>
      </c>
    </row>
    <row r="196" spans="1:8" ht="18.75" customHeight="1" x14ac:dyDescent="0.25">
      <c r="A196" s="2" t="s">
        <v>80</v>
      </c>
      <c r="B196" s="2" t="s">
        <v>15</v>
      </c>
      <c r="C196" s="2" t="s">
        <v>16</v>
      </c>
      <c r="D196" s="2" t="s">
        <v>117</v>
      </c>
      <c r="E196" s="2" t="s">
        <v>5</v>
      </c>
      <c r="F196" s="3">
        <v>4</v>
      </c>
      <c r="G196" s="3" t="str">
        <f t="shared" si="5"/>
        <v>Q.02664-DEATB0S2Q-STD/14"</v>
      </c>
      <c r="H196" s="4">
        <f>COUNTIF(G$2:G196,G196)</f>
        <v>1</v>
      </c>
    </row>
    <row r="197" spans="1:8" ht="18.75" customHeight="1" x14ac:dyDescent="0.25">
      <c r="A197" s="2" t="s">
        <v>81</v>
      </c>
      <c r="B197" s="2" t="s">
        <v>6</v>
      </c>
      <c r="C197" s="2" t="s">
        <v>28</v>
      </c>
      <c r="D197" s="2" t="s">
        <v>106</v>
      </c>
      <c r="E197" s="2" t="s">
        <v>7</v>
      </c>
      <c r="F197" s="3">
        <v>1</v>
      </c>
      <c r="G197" s="3" t="str">
        <f t="shared" si="5"/>
        <v>Q.02664-A-APPTB0SBB-STD/14"</v>
      </c>
      <c r="H197" s="4">
        <f>COUNTIF(G$2:G197,G197)</f>
        <v>1</v>
      </c>
    </row>
    <row r="198" spans="1:8" ht="18.75" customHeight="1" x14ac:dyDescent="0.25">
      <c r="A198" s="2" t="s">
        <v>81</v>
      </c>
      <c r="B198" s="2" t="s">
        <v>18</v>
      </c>
      <c r="C198" s="2" t="s">
        <v>16</v>
      </c>
      <c r="D198" s="2" t="s">
        <v>117</v>
      </c>
      <c r="E198" s="2" t="s">
        <v>5</v>
      </c>
      <c r="F198" s="3">
        <v>2</v>
      </c>
      <c r="G198" s="3" t="str">
        <f t="shared" si="5"/>
        <v>Q.02664-A-DEATB0S2Q-STD/14"</v>
      </c>
      <c r="H198" s="4">
        <f>COUNTIF(G$2:G198,G198)</f>
        <v>1</v>
      </c>
    </row>
    <row r="199" spans="1:8" ht="18.75" customHeight="1" x14ac:dyDescent="0.25">
      <c r="A199" s="2" t="s">
        <v>82</v>
      </c>
      <c r="B199" s="2" t="s">
        <v>6</v>
      </c>
      <c r="C199" s="2" t="s">
        <v>28</v>
      </c>
      <c r="D199" s="2" t="s">
        <v>106</v>
      </c>
      <c r="E199" s="2" t="s">
        <v>7</v>
      </c>
      <c r="F199" s="3">
        <v>1</v>
      </c>
      <c r="G199" s="3" t="str">
        <f t="shared" si="5"/>
        <v>Q.02665-APPTB0SBB-STD/14"</v>
      </c>
      <c r="H199" s="4">
        <f>COUNTIF(G$2:G199,G199)</f>
        <v>1</v>
      </c>
    </row>
    <row r="200" spans="1:8" ht="18.75" customHeight="1" x14ac:dyDescent="0.25">
      <c r="A200" s="2" t="s">
        <v>82</v>
      </c>
      <c r="B200" s="2" t="s">
        <v>83</v>
      </c>
      <c r="C200" s="2" t="s">
        <v>34</v>
      </c>
      <c r="D200" s="2" t="s">
        <v>120</v>
      </c>
      <c r="E200" s="2" t="s">
        <v>5</v>
      </c>
      <c r="F200" s="3">
        <v>1</v>
      </c>
      <c r="G200" s="3" t="str">
        <f t="shared" si="5"/>
        <v>Q.02665-BA2568G/14"</v>
      </c>
      <c r="H200" s="4">
        <f>COUNTIF(G$2:G200,G200)</f>
        <v>1</v>
      </c>
    </row>
    <row r="201" spans="1:8" ht="18.75" customHeight="1" x14ac:dyDescent="0.25">
      <c r="A201" s="2" t="s">
        <v>82</v>
      </c>
      <c r="B201" s="2" t="s">
        <v>85</v>
      </c>
      <c r="C201" s="2" t="s">
        <v>86</v>
      </c>
      <c r="D201" s="2" t="s">
        <v>124</v>
      </c>
      <c r="E201" s="2" t="s">
        <v>5</v>
      </c>
      <c r="F201" s="3">
        <v>1</v>
      </c>
      <c r="G201" s="3" t="str">
        <f t="shared" si="5"/>
        <v>Q.02665-CK1437B/14"</v>
      </c>
      <c r="H201" s="4">
        <f>COUNTIF(G$2:G201,G201)</f>
        <v>1</v>
      </c>
    </row>
    <row r="202" spans="1:8" ht="18.75" customHeight="1" x14ac:dyDescent="0.25">
      <c r="A202" s="2" t="s">
        <v>82</v>
      </c>
      <c r="B202" s="2" t="s">
        <v>47</v>
      </c>
      <c r="C202" s="2" t="s">
        <v>84</v>
      </c>
      <c r="D202" s="2" t="s">
        <v>123</v>
      </c>
      <c r="E202" s="2" t="s">
        <v>5</v>
      </c>
      <c r="F202" s="3">
        <v>1</v>
      </c>
      <c r="G202" s="3" t="str">
        <f t="shared" si="5"/>
        <v>Q.02665-CK1493D/14"</v>
      </c>
      <c r="H202" s="4">
        <f>COUNTIF(G$2:G202,G202)</f>
        <v>1</v>
      </c>
    </row>
    <row r="203" spans="1:8" ht="18.75" customHeight="1" x14ac:dyDescent="0.25">
      <c r="A203" s="2" t="s">
        <v>82</v>
      </c>
      <c r="B203" s="2" t="s">
        <v>31</v>
      </c>
      <c r="C203" s="2" t="s">
        <v>30</v>
      </c>
      <c r="D203" s="2" t="s">
        <v>116</v>
      </c>
      <c r="E203" s="2" t="s">
        <v>5</v>
      </c>
      <c r="F203" s="3">
        <v>6</v>
      </c>
      <c r="G203" s="3" t="str">
        <f t="shared" si="5"/>
        <v>Q.02665-CMJTA0EBJ-STD/14"</v>
      </c>
      <c r="H203" s="4">
        <f>COUNTIF(G$2:G203,G203)</f>
        <v>1</v>
      </c>
    </row>
    <row r="204" spans="1:8" ht="18.75" customHeight="1" x14ac:dyDescent="0.25">
      <c r="A204" s="2" t="s">
        <v>82</v>
      </c>
      <c r="B204" s="2" t="s">
        <v>73</v>
      </c>
      <c r="C204" s="2" t="s">
        <v>32</v>
      </c>
      <c r="D204" s="2" t="s">
        <v>111</v>
      </c>
      <c r="E204" s="2" t="s">
        <v>5</v>
      </c>
      <c r="F204" s="3">
        <v>6</v>
      </c>
      <c r="G204" s="3" t="str">
        <f t="shared" si="5"/>
        <v>Q.02665-FFG33TB00EBHA48/14"</v>
      </c>
      <c r="H204" s="4">
        <f>COUNTIF(G$2:G204,G204)</f>
        <v>1</v>
      </c>
    </row>
    <row r="205" spans="1:8" ht="18.75" customHeight="1" x14ac:dyDescent="0.25">
      <c r="A205" s="2" t="s">
        <v>87</v>
      </c>
      <c r="B205" s="2" t="s">
        <v>6</v>
      </c>
      <c r="C205" s="2" t="s">
        <v>88</v>
      </c>
      <c r="D205" s="2" t="s">
        <v>107</v>
      </c>
      <c r="E205" s="2" t="s">
        <v>7</v>
      </c>
      <c r="F205" s="3">
        <v>1</v>
      </c>
      <c r="G205" s="3" t="str">
        <f t="shared" si="5"/>
        <v>Q.02665-B-APPTB0SEB-STD/14"</v>
      </c>
      <c r="H205" s="4">
        <f>COUNTIF(G$2:G205,G205)</f>
        <v>1</v>
      </c>
    </row>
    <row r="206" spans="1:8" ht="18.75" customHeight="1" x14ac:dyDescent="0.25">
      <c r="A206" s="2" t="s">
        <v>87</v>
      </c>
      <c r="B206" s="2" t="s">
        <v>8</v>
      </c>
      <c r="C206" s="2" t="s">
        <v>30</v>
      </c>
      <c r="D206" s="2" t="s">
        <v>116</v>
      </c>
      <c r="E206" s="2" t="s">
        <v>5</v>
      </c>
      <c r="F206" s="3">
        <v>2</v>
      </c>
      <c r="G206" s="3" t="str">
        <f t="shared" si="5"/>
        <v>Q.02665-B-CMJTA0EBJ-STD/14"</v>
      </c>
      <c r="H206" s="4">
        <f>COUNTIF(G$2:G206,G206)</f>
        <v>1</v>
      </c>
    </row>
    <row r="207" spans="1:8" ht="18.75" customHeight="1" x14ac:dyDescent="0.25">
      <c r="A207" s="2" t="s">
        <v>87</v>
      </c>
      <c r="B207" s="2" t="s">
        <v>15</v>
      </c>
      <c r="C207" s="2" t="s">
        <v>53</v>
      </c>
      <c r="D207" s="2" t="s">
        <v>127</v>
      </c>
      <c r="E207" s="2" t="s">
        <v>5</v>
      </c>
      <c r="F207" s="3">
        <v>1</v>
      </c>
      <c r="G207" s="3" t="str">
        <f t="shared" si="5"/>
        <v>Q.02665-B-CPT003EBZ41/14"</v>
      </c>
      <c r="H207" s="4">
        <f>COUNTIF(G$2:G207,G207)</f>
        <v>1</v>
      </c>
    </row>
    <row r="208" spans="1:8" ht="18.75" customHeight="1" x14ac:dyDescent="0.25">
      <c r="A208" s="2" t="s">
        <v>87</v>
      </c>
      <c r="B208" s="2" t="s">
        <v>18</v>
      </c>
      <c r="C208" s="2" t="s">
        <v>32</v>
      </c>
      <c r="D208" s="2" t="s">
        <v>111</v>
      </c>
      <c r="E208" s="2" t="s">
        <v>5</v>
      </c>
      <c r="F208" s="3">
        <v>3</v>
      </c>
      <c r="G208" s="3" t="str">
        <f t="shared" si="5"/>
        <v>Q.02665-B-FFG33TB00EBHA48/14"</v>
      </c>
      <c r="H208" s="4">
        <f>COUNTIF(G$2:G208,G208)</f>
        <v>1</v>
      </c>
    </row>
    <row r="209" spans="1:8" ht="18.75" customHeight="1" x14ac:dyDescent="0.25">
      <c r="A209" s="2" t="s">
        <v>89</v>
      </c>
      <c r="B209" s="2" t="s">
        <v>6</v>
      </c>
      <c r="C209" s="2" t="s">
        <v>28</v>
      </c>
      <c r="D209" s="2" t="s">
        <v>106</v>
      </c>
      <c r="E209" s="2" t="s">
        <v>7</v>
      </c>
      <c r="F209" s="3">
        <v>1</v>
      </c>
      <c r="G209" s="3" t="str">
        <f t="shared" si="5"/>
        <v>Q.02665-C-APPTB0SBB-STD/14"</v>
      </c>
      <c r="H209" s="4">
        <f>COUNTIF(G$2:G209,G209)</f>
        <v>1</v>
      </c>
    </row>
    <row r="210" spans="1:8" ht="18.75" customHeight="1" x14ac:dyDescent="0.25">
      <c r="A210" s="2" t="s">
        <v>89</v>
      </c>
      <c r="B210" s="2" t="s">
        <v>36</v>
      </c>
      <c r="C210" s="2" t="s">
        <v>30</v>
      </c>
      <c r="D210" s="2" t="s">
        <v>116</v>
      </c>
      <c r="E210" s="2" t="s">
        <v>5</v>
      </c>
      <c r="F210" s="3">
        <v>1</v>
      </c>
      <c r="G210" s="3" t="str">
        <f t="shared" si="5"/>
        <v>Q.02665-C-CMJTA0EBJ-STD/14"</v>
      </c>
      <c r="H210" s="4">
        <f>COUNTIF(G$2:G210,G210)</f>
        <v>1</v>
      </c>
    </row>
    <row r="211" spans="1:8" ht="18.75" customHeight="1" x14ac:dyDescent="0.25">
      <c r="A211" s="2" t="s">
        <v>89</v>
      </c>
      <c r="B211" s="2" t="s">
        <v>23</v>
      </c>
      <c r="C211" s="2" t="s">
        <v>16</v>
      </c>
      <c r="D211" s="2" t="s">
        <v>117</v>
      </c>
      <c r="E211" s="2" t="s">
        <v>5</v>
      </c>
      <c r="F211" s="3">
        <v>1</v>
      </c>
      <c r="G211" s="3" t="str">
        <f t="shared" si="5"/>
        <v>Q.02665-C-DEATB0S2Q-STD/14"</v>
      </c>
      <c r="H211" s="4">
        <f>COUNTIF(G$2:G211,G211)</f>
        <v>1</v>
      </c>
    </row>
    <row r="212" spans="1:8" ht="18.75" customHeight="1" x14ac:dyDescent="0.25">
      <c r="A212" s="2" t="s">
        <v>90</v>
      </c>
      <c r="B212" s="2" t="s">
        <v>6</v>
      </c>
      <c r="C212" s="2" t="s">
        <v>28</v>
      </c>
      <c r="D212" s="2" t="s">
        <v>106</v>
      </c>
      <c r="E212" s="2" t="s">
        <v>7</v>
      </c>
      <c r="F212" s="3">
        <v>1</v>
      </c>
      <c r="G212" s="3" t="str">
        <f t="shared" si="5"/>
        <v>Q.02764-APPTB0SBB-STD/14"</v>
      </c>
      <c r="H212" s="4">
        <f>COUNTIF(G$2:G212,G212)</f>
        <v>1</v>
      </c>
    </row>
    <row r="213" spans="1:8" ht="18.75" customHeight="1" x14ac:dyDescent="0.25">
      <c r="A213" s="7" t="s">
        <v>90</v>
      </c>
      <c r="B213" s="7" t="s">
        <v>20</v>
      </c>
      <c r="C213" s="7" t="s">
        <v>17</v>
      </c>
      <c r="D213" s="7" t="s">
        <v>114</v>
      </c>
      <c r="E213" s="7" t="s">
        <v>5</v>
      </c>
      <c r="F213" s="8">
        <v>1</v>
      </c>
      <c r="G213" s="8" t="str">
        <f t="shared" si="5"/>
        <v>Q.02764-CMJTA0DBJ-STD/14"</v>
      </c>
      <c r="H213" s="4">
        <f>COUNTIF(G$2:G213,G213)</f>
        <v>1</v>
      </c>
    </row>
    <row r="214" spans="1:8" ht="18.75" customHeight="1" x14ac:dyDescent="0.25">
      <c r="A214" s="7" t="s">
        <v>90</v>
      </c>
      <c r="B214" s="7" t="s">
        <v>18</v>
      </c>
      <c r="C214" s="7" t="s">
        <v>16</v>
      </c>
      <c r="D214" s="7" t="s">
        <v>117</v>
      </c>
      <c r="E214" s="7" t="s">
        <v>5</v>
      </c>
      <c r="F214" s="8">
        <v>2</v>
      </c>
      <c r="G214" s="8" t="str">
        <f t="shared" ref="G214:G243" si="6">_xlfn.CONCAT(A214,"-",C214)</f>
        <v>Q.02764-DEATB0S2Q-STD/14"</v>
      </c>
      <c r="H214" s="4">
        <f>COUNTIF(G$2:G214,G214)</f>
        <v>1</v>
      </c>
    </row>
    <row r="215" spans="1:8" ht="18.75" customHeight="1" x14ac:dyDescent="0.25">
      <c r="A215" s="7" t="s">
        <v>90</v>
      </c>
      <c r="B215" s="7" t="s">
        <v>8</v>
      </c>
      <c r="C215" s="7" t="s">
        <v>29</v>
      </c>
      <c r="D215" s="7" t="s">
        <v>118</v>
      </c>
      <c r="E215" s="7" t="s">
        <v>5</v>
      </c>
      <c r="F215" s="8">
        <v>1</v>
      </c>
      <c r="G215" s="8" t="str">
        <f t="shared" si="6"/>
        <v>Q.02764-DEBTB0S2Q-STD/14"</v>
      </c>
      <c r="H215" s="4">
        <f>COUNTIF(G$2:G215,G215)</f>
        <v>1</v>
      </c>
    </row>
    <row r="216" spans="1:8" ht="18.75" customHeight="1" x14ac:dyDescent="0.25">
      <c r="A216" s="7" t="s">
        <v>90</v>
      </c>
      <c r="B216" s="7" t="s">
        <v>22</v>
      </c>
      <c r="C216" s="7" t="s">
        <v>91</v>
      </c>
      <c r="D216" s="7" t="s">
        <v>113</v>
      </c>
      <c r="E216" s="7" t="s">
        <v>5</v>
      </c>
      <c r="F216" s="8">
        <v>1</v>
      </c>
      <c r="G216" s="8" t="str">
        <f t="shared" si="6"/>
        <v>Q.02764-FFG33LB00DBHA47/14"</v>
      </c>
      <c r="H216" s="4">
        <f>COUNTIF(G$2:G216,G216)</f>
        <v>1</v>
      </c>
    </row>
    <row r="217" spans="1:8" ht="18.75" customHeight="1" x14ac:dyDescent="0.25">
      <c r="A217" s="7" t="s">
        <v>92</v>
      </c>
      <c r="B217" s="7" t="s">
        <v>6</v>
      </c>
      <c r="C217" s="7" t="s">
        <v>28</v>
      </c>
      <c r="D217" s="7" t="s">
        <v>106</v>
      </c>
      <c r="E217" s="7" t="s">
        <v>7</v>
      </c>
      <c r="F217" s="8">
        <v>1</v>
      </c>
      <c r="G217" s="8" t="str">
        <f t="shared" si="6"/>
        <v>Q.02764-A-APPTB0SBB-STD/14"</v>
      </c>
      <c r="H217" s="4">
        <f>COUNTIF(G$2:G217,G217)</f>
        <v>1</v>
      </c>
    </row>
    <row r="218" spans="1:8" ht="18.75" customHeight="1" x14ac:dyDescent="0.25">
      <c r="A218" s="7" t="s">
        <v>93</v>
      </c>
      <c r="B218" s="7" t="s">
        <v>6</v>
      </c>
      <c r="C218" s="7" t="s">
        <v>28</v>
      </c>
      <c r="D218" s="7" t="s">
        <v>106</v>
      </c>
      <c r="E218" s="7" t="s">
        <v>7</v>
      </c>
      <c r="F218" s="8">
        <v>1</v>
      </c>
      <c r="G218" s="8" t="str">
        <f t="shared" si="6"/>
        <v>Q.02764-B-APPTB0SBB-STD/14"</v>
      </c>
      <c r="H218" s="4">
        <f>COUNTIF(G$2:G218,G218)</f>
        <v>1</v>
      </c>
    </row>
    <row r="219" spans="1:8" ht="18.75" customHeight="1" x14ac:dyDescent="0.25">
      <c r="A219" s="7" t="s">
        <v>93</v>
      </c>
      <c r="B219" s="7" t="s">
        <v>22</v>
      </c>
      <c r="C219" s="7" t="s">
        <v>17</v>
      </c>
      <c r="D219" s="7" t="s">
        <v>114</v>
      </c>
      <c r="E219" s="7" t="s">
        <v>5</v>
      </c>
      <c r="F219" s="8">
        <v>1</v>
      </c>
      <c r="G219" s="8" t="str">
        <f t="shared" si="6"/>
        <v>Q.02764-B-CMJTA0DBJ-STD/14"</v>
      </c>
      <c r="H219" s="4">
        <f>COUNTIF(G$2:G219,G219)</f>
        <v>1</v>
      </c>
    </row>
    <row r="220" spans="1:8" ht="18.75" customHeight="1" x14ac:dyDescent="0.25">
      <c r="A220" s="7" t="s">
        <v>93</v>
      </c>
      <c r="B220" s="7" t="s">
        <v>18</v>
      </c>
      <c r="C220" s="7" t="s">
        <v>16</v>
      </c>
      <c r="D220" s="7" t="s">
        <v>117</v>
      </c>
      <c r="E220" s="7" t="s">
        <v>5</v>
      </c>
      <c r="F220" s="8">
        <v>3</v>
      </c>
      <c r="G220" s="8" t="str">
        <f t="shared" si="6"/>
        <v>Q.02764-B-DEATB0S2Q-STD/14"</v>
      </c>
      <c r="H220" s="4">
        <f>COUNTIF(G$2:G220,G220)</f>
        <v>1</v>
      </c>
    </row>
    <row r="221" spans="1:8" ht="18.75" customHeight="1" x14ac:dyDescent="0.25">
      <c r="A221" s="7" t="s">
        <v>93</v>
      </c>
      <c r="B221" s="7" t="s">
        <v>11</v>
      </c>
      <c r="C221" s="7" t="s">
        <v>91</v>
      </c>
      <c r="D221" s="7" t="s">
        <v>113</v>
      </c>
      <c r="E221" s="7" t="s">
        <v>5</v>
      </c>
      <c r="F221" s="8">
        <v>1</v>
      </c>
      <c r="G221" s="8" t="str">
        <f t="shared" si="6"/>
        <v>Q.02764-B-FFG33LB00DBHA47/14"</v>
      </c>
      <c r="H221" s="4">
        <f>COUNTIF(G$2:G221,G221)</f>
        <v>1</v>
      </c>
    </row>
    <row r="222" spans="1:8" ht="18.75" customHeight="1" x14ac:dyDescent="0.25">
      <c r="A222" s="7" t="s">
        <v>94</v>
      </c>
      <c r="B222" s="7" t="s">
        <v>6</v>
      </c>
      <c r="C222" s="7" t="s">
        <v>28</v>
      </c>
      <c r="D222" s="7" t="s">
        <v>106</v>
      </c>
      <c r="E222" s="7" t="s">
        <v>7</v>
      </c>
      <c r="F222" s="8">
        <v>1</v>
      </c>
      <c r="G222" s="8" t="str">
        <f t="shared" si="6"/>
        <v>Q.02766-APPTB0SBB-STD/14"</v>
      </c>
      <c r="H222" s="4">
        <f>COUNTIF(G$2:G222,G222)</f>
        <v>1</v>
      </c>
    </row>
    <row r="223" spans="1:8" ht="18.75" customHeight="1" x14ac:dyDescent="0.25">
      <c r="A223" s="7" t="s">
        <v>94</v>
      </c>
      <c r="B223" s="7" t="s">
        <v>31</v>
      </c>
      <c r="C223" s="7" t="s">
        <v>95</v>
      </c>
      <c r="D223" s="7" t="s">
        <v>125</v>
      </c>
      <c r="E223" s="7" t="s">
        <v>5</v>
      </c>
      <c r="F223" s="8">
        <v>1</v>
      </c>
      <c r="G223" s="8" t="str">
        <f t="shared" si="6"/>
        <v>Q.02766-BA1185G/14"</v>
      </c>
      <c r="H223" s="4">
        <f>COUNTIF(G$2:G223,G223)</f>
        <v>1</v>
      </c>
    </row>
    <row r="224" spans="1:8" ht="18.75" customHeight="1" x14ac:dyDescent="0.25">
      <c r="A224" s="7" t="s">
        <v>94</v>
      </c>
      <c r="B224" s="7" t="s">
        <v>23</v>
      </c>
      <c r="C224" s="7" t="s">
        <v>17</v>
      </c>
      <c r="D224" s="7" t="s">
        <v>114</v>
      </c>
      <c r="E224" s="7" t="s">
        <v>5</v>
      </c>
      <c r="F224" s="8">
        <v>6</v>
      </c>
      <c r="G224" s="8" t="str">
        <f t="shared" si="6"/>
        <v>Q.02766-CMJTA0DBJ-STD/14"</v>
      </c>
      <c r="H224" s="4">
        <f>COUNTIF(G$2:G224,G224)</f>
        <v>1</v>
      </c>
    </row>
    <row r="225" spans="1:8" ht="18.75" customHeight="1" x14ac:dyDescent="0.25">
      <c r="A225" s="7" t="s">
        <v>94</v>
      </c>
      <c r="B225" s="7" t="s">
        <v>20</v>
      </c>
      <c r="C225" s="7" t="s">
        <v>16</v>
      </c>
      <c r="D225" s="7" t="s">
        <v>117</v>
      </c>
      <c r="E225" s="7" t="s">
        <v>5</v>
      </c>
      <c r="F225" s="8">
        <v>1</v>
      </c>
      <c r="G225" s="8" t="str">
        <f t="shared" si="6"/>
        <v>Q.02766-DEATB0S2Q-STD/14"</v>
      </c>
      <c r="H225" s="4">
        <f>COUNTIF(G$2:G225,G225)</f>
        <v>1</v>
      </c>
    </row>
    <row r="226" spans="1:8" ht="18.75" customHeight="1" x14ac:dyDescent="0.25">
      <c r="A226" s="7" t="s">
        <v>94</v>
      </c>
      <c r="B226" s="7" t="s">
        <v>25</v>
      </c>
      <c r="C226" s="7" t="s">
        <v>91</v>
      </c>
      <c r="D226" s="7" t="s">
        <v>113</v>
      </c>
      <c r="E226" s="7" t="s">
        <v>5</v>
      </c>
      <c r="F226" s="8">
        <v>4</v>
      </c>
      <c r="G226" s="8" t="str">
        <f t="shared" si="6"/>
        <v>Q.02766-FFG33LB00DBHA47/14"</v>
      </c>
      <c r="H226" s="4">
        <f>COUNTIF(G$2:G226,G226)</f>
        <v>1</v>
      </c>
    </row>
    <row r="227" spans="1:8" ht="18.75" customHeight="1" x14ac:dyDescent="0.25">
      <c r="A227" s="7" t="s">
        <v>96</v>
      </c>
      <c r="B227" s="7" t="s">
        <v>6</v>
      </c>
      <c r="C227" s="7" t="s">
        <v>28</v>
      </c>
      <c r="D227" s="7" t="s">
        <v>106</v>
      </c>
      <c r="E227" s="7" t="s">
        <v>7</v>
      </c>
      <c r="F227" s="8">
        <v>1</v>
      </c>
      <c r="G227" s="8" t="str">
        <f t="shared" si="6"/>
        <v>Q.02787-APPTB0SBB-STD/14"</v>
      </c>
      <c r="H227" s="4">
        <f>COUNTIF(G$2:G227,G227)</f>
        <v>1</v>
      </c>
    </row>
    <row r="228" spans="1:8" ht="18.75" customHeight="1" x14ac:dyDescent="0.25">
      <c r="A228" s="7" t="s">
        <v>96</v>
      </c>
      <c r="B228" s="7" t="s">
        <v>20</v>
      </c>
      <c r="C228" s="7" t="s">
        <v>17</v>
      </c>
      <c r="D228" s="7" t="s">
        <v>114</v>
      </c>
      <c r="E228" s="7" t="s">
        <v>5</v>
      </c>
      <c r="F228" s="8">
        <v>1</v>
      </c>
      <c r="G228" s="8" t="str">
        <f t="shared" si="6"/>
        <v>Q.02787-CMJTA0DBJ-STD/14"</v>
      </c>
      <c r="H228" s="4">
        <f>COUNTIF(G$2:G228,G228)</f>
        <v>1</v>
      </c>
    </row>
    <row r="229" spans="1:8" ht="18.75" customHeight="1" x14ac:dyDescent="0.25">
      <c r="A229" s="7" t="s">
        <v>96</v>
      </c>
      <c r="B229" s="7" t="s">
        <v>18</v>
      </c>
      <c r="C229" s="7" t="s">
        <v>16</v>
      </c>
      <c r="D229" s="7" t="s">
        <v>117</v>
      </c>
      <c r="E229" s="7" t="s">
        <v>5</v>
      </c>
      <c r="F229" s="8">
        <v>2</v>
      </c>
      <c r="G229" s="8" t="str">
        <f t="shared" si="6"/>
        <v>Q.02787-DEATB0S2Q-STD/14"</v>
      </c>
      <c r="H229" s="4">
        <f>COUNTIF(G$2:G229,G229)</f>
        <v>1</v>
      </c>
    </row>
    <row r="230" spans="1:8" ht="18.75" customHeight="1" x14ac:dyDescent="0.25">
      <c r="A230" s="7" t="s">
        <v>96</v>
      </c>
      <c r="B230" s="7" t="s">
        <v>8</v>
      </c>
      <c r="C230" s="7" t="s">
        <v>29</v>
      </c>
      <c r="D230" s="7" t="s">
        <v>118</v>
      </c>
      <c r="E230" s="7" t="s">
        <v>5</v>
      </c>
      <c r="F230" s="8">
        <v>1</v>
      </c>
      <c r="G230" s="8" t="str">
        <f t="shared" si="6"/>
        <v>Q.02787-DEBTB0S2Q-STD/14"</v>
      </c>
      <c r="H230" s="4">
        <f>COUNTIF(G$2:G230,G230)</f>
        <v>1</v>
      </c>
    </row>
    <row r="231" spans="1:8" ht="18.75" customHeight="1" x14ac:dyDescent="0.25">
      <c r="A231" s="7" t="s">
        <v>96</v>
      </c>
      <c r="B231" s="7" t="s">
        <v>22</v>
      </c>
      <c r="C231" s="7" t="s">
        <v>91</v>
      </c>
      <c r="D231" s="7" t="s">
        <v>113</v>
      </c>
      <c r="E231" s="7" t="s">
        <v>5</v>
      </c>
      <c r="F231" s="8">
        <v>1</v>
      </c>
      <c r="G231" s="8" t="str">
        <f t="shared" si="6"/>
        <v>Q.02787-FFG33LB00DBHA47/14"</v>
      </c>
      <c r="H231" s="4">
        <f>COUNTIF(G$2:G231,G231)</f>
        <v>1</v>
      </c>
    </row>
    <row r="232" spans="1:8" ht="18.75" customHeight="1" x14ac:dyDescent="0.25">
      <c r="A232" s="7" t="s">
        <v>97</v>
      </c>
      <c r="B232" s="7" t="s">
        <v>6</v>
      </c>
      <c r="C232" s="7" t="s">
        <v>28</v>
      </c>
      <c r="D232" s="7" t="s">
        <v>106</v>
      </c>
      <c r="E232" s="7" t="s">
        <v>7</v>
      </c>
      <c r="F232" s="8">
        <v>1</v>
      </c>
      <c r="G232" s="8" t="str">
        <f t="shared" si="6"/>
        <v>Q.02787-A-APPTB0SBB-STD/14"</v>
      </c>
      <c r="H232" s="4">
        <f>COUNTIF(G$2:G232,G232)</f>
        <v>1</v>
      </c>
    </row>
    <row r="233" spans="1:8" ht="18.75" customHeight="1" x14ac:dyDescent="0.25">
      <c r="A233" s="7" t="s">
        <v>98</v>
      </c>
      <c r="B233" s="7" t="s">
        <v>6</v>
      </c>
      <c r="C233" s="7" t="s">
        <v>28</v>
      </c>
      <c r="D233" s="7" t="s">
        <v>106</v>
      </c>
      <c r="E233" s="7" t="s">
        <v>7</v>
      </c>
      <c r="F233" s="8">
        <v>1</v>
      </c>
      <c r="G233" s="8" t="str">
        <f t="shared" si="6"/>
        <v>Q.02787-B-APPTB0SBB-STD/14"</v>
      </c>
      <c r="H233" s="4">
        <f>COUNTIF(G$2:G233,G233)</f>
        <v>1</v>
      </c>
    </row>
    <row r="234" spans="1:8" ht="18.75" customHeight="1" x14ac:dyDescent="0.25">
      <c r="A234" s="7" t="s">
        <v>98</v>
      </c>
      <c r="B234" s="7" t="s">
        <v>22</v>
      </c>
      <c r="C234" s="7" t="s">
        <v>17</v>
      </c>
      <c r="D234" s="7" t="s">
        <v>114</v>
      </c>
      <c r="E234" s="7" t="s">
        <v>5</v>
      </c>
      <c r="F234" s="8">
        <v>1</v>
      </c>
      <c r="G234" s="8" t="str">
        <f t="shared" si="6"/>
        <v>Q.02787-B-CMJTA0DBJ-STD/14"</v>
      </c>
      <c r="H234" s="4">
        <f>COUNTIF(G$2:G234,G234)</f>
        <v>1</v>
      </c>
    </row>
    <row r="235" spans="1:8" ht="18.75" customHeight="1" x14ac:dyDescent="0.25">
      <c r="A235" s="7" t="s">
        <v>98</v>
      </c>
      <c r="B235" s="7" t="s">
        <v>18</v>
      </c>
      <c r="C235" s="7" t="s">
        <v>16</v>
      </c>
      <c r="D235" s="7" t="s">
        <v>117</v>
      </c>
      <c r="E235" s="7" t="s">
        <v>5</v>
      </c>
      <c r="F235" s="8">
        <v>3</v>
      </c>
      <c r="G235" s="8" t="str">
        <f t="shared" si="6"/>
        <v>Q.02787-B-DEATB0S2Q-STD/14"</v>
      </c>
      <c r="H235" s="4">
        <f>COUNTIF(G$2:G235,G235)</f>
        <v>1</v>
      </c>
    </row>
    <row r="236" spans="1:8" ht="18.75" customHeight="1" x14ac:dyDescent="0.25">
      <c r="A236" s="7" t="s">
        <v>98</v>
      </c>
      <c r="B236" s="7" t="s">
        <v>11</v>
      </c>
      <c r="C236" s="7" t="s">
        <v>91</v>
      </c>
      <c r="D236" s="7" t="s">
        <v>113</v>
      </c>
      <c r="E236" s="7" t="s">
        <v>5</v>
      </c>
      <c r="F236" s="8">
        <v>1</v>
      </c>
      <c r="G236" s="8" t="str">
        <f t="shared" si="6"/>
        <v>Q.02787-B-FFG33LB00DBHA47/14"</v>
      </c>
      <c r="H236" s="4">
        <f>COUNTIF(G$2:G236,G236)</f>
        <v>1</v>
      </c>
    </row>
    <row r="237" spans="1:8" ht="18.75" customHeight="1" x14ac:dyDescent="0.25">
      <c r="A237" s="7" t="s">
        <v>99</v>
      </c>
      <c r="B237" s="7" t="s">
        <v>6</v>
      </c>
      <c r="C237" s="7" t="s">
        <v>28</v>
      </c>
      <c r="D237" s="7" t="s">
        <v>106</v>
      </c>
      <c r="E237" s="7" t="s">
        <v>7</v>
      </c>
      <c r="F237" s="8">
        <v>1</v>
      </c>
      <c r="G237" s="8" t="str">
        <f t="shared" si="6"/>
        <v>Q.02789-APPTB0SBB-STD/14"</v>
      </c>
      <c r="H237" s="4">
        <f>COUNTIF(G$2:G237,G237)</f>
        <v>1</v>
      </c>
    </row>
    <row r="238" spans="1:8" ht="18.75" customHeight="1" x14ac:dyDescent="0.25">
      <c r="A238" s="7" t="s">
        <v>99</v>
      </c>
      <c r="B238" s="7" t="s">
        <v>31</v>
      </c>
      <c r="C238" s="7" t="s">
        <v>95</v>
      </c>
      <c r="D238" s="7" t="s">
        <v>125</v>
      </c>
      <c r="E238" s="7" t="s">
        <v>5</v>
      </c>
      <c r="F238" s="8">
        <v>1</v>
      </c>
      <c r="G238" s="8" t="str">
        <f t="shared" si="6"/>
        <v>Q.02789-BA1185G/14"</v>
      </c>
      <c r="H238" s="4">
        <f>COUNTIF(G$2:G238,G238)</f>
        <v>1</v>
      </c>
    </row>
    <row r="239" spans="1:8" ht="18.75" customHeight="1" x14ac:dyDescent="0.25">
      <c r="A239" s="7" t="s">
        <v>99</v>
      </c>
      <c r="B239" s="7" t="s">
        <v>23</v>
      </c>
      <c r="C239" s="7" t="s">
        <v>17</v>
      </c>
      <c r="D239" s="7" t="s">
        <v>114</v>
      </c>
      <c r="E239" s="7" t="s">
        <v>5</v>
      </c>
      <c r="F239" s="8">
        <v>6</v>
      </c>
      <c r="G239" s="8" t="str">
        <f t="shared" si="6"/>
        <v>Q.02789-CMJTA0DBJ-STD/14"</v>
      </c>
      <c r="H239" s="4">
        <f>COUNTIF(G$2:G239,G239)</f>
        <v>1</v>
      </c>
    </row>
    <row r="240" spans="1:8" ht="18.75" customHeight="1" x14ac:dyDescent="0.25">
      <c r="A240" s="7" t="s">
        <v>99</v>
      </c>
      <c r="B240" s="7" t="s">
        <v>20</v>
      </c>
      <c r="C240" s="7" t="s">
        <v>16</v>
      </c>
      <c r="D240" s="7" t="s">
        <v>117</v>
      </c>
      <c r="E240" s="7" t="s">
        <v>5</v>
      </c>
      <c r="F240" s="8">
        <v>1</v>
      </c>
      <c r="G240" s="8" t="str">
        <f t="shared" si="6"/>
        <v>Q.02789-DEATB0S2Q-STD/14"</v>
      </c>
      <c r="H240" s="4">
        <f>COUNTIF(G$2:G240,G240)</f>
        <v>1</v>
      </c>
    </row>
    <row r="241" spans="1:8" ht="18.75" customHeight="1" x14ac:dyDescent="0.25">
      <c r="A241" s="7" t="s">
        <v>99</v>
      </c>
      <c r="B241" s="7" t="s">
        <v>25</v>
      </c>
      <c r="C241" s="7" t="s">
        <v>91</v>
      </c>
      <c r="D241" s="7" t="s">
        <v>113</v>
      </c>
      <c r="E241" s="7" t="s">
        <v>5</v>
      </c>
      <c r="F241" s="8">
        <v>4</v>
      </c>
      <c r="G241" s="8" t="str">
        <f t="shared" si="6"/>
        <v>Q.02789-FFG33LB00DBHA47/14"</v>
      </c>
      <c r="H241" s="4">
        <f>COUNTIF(G$2:G241,G241)</f>
        <v>1</v>
      </c>
    </row>
    <row r="242" spans="1:8" ht="18.75" customHeight="1" x14ac:dyDescent="0.25">
      <c r="A242" s="7" t="s">
        <v>100</v>
      </c>
      <c r="B242" s="7" t="s">
        <v>15</v>
      </c>
      <c r="C242" s="7" t="s">
        <v>101</v>
      </c>
      <c r="D242" s="7" t="s">
        <v>119</v>
      </c>
      <c r="E242" s="7" t="s">
        <v>5</v>
      </c>
      <c r="F242" s="8">
        <v>4</v>
      </c>
      <c r="G242" s="8" t="str">
        <f t="shared" si="6"/>
        <v>Q.03108-DEBKB0P2Q31-6.35/14"</v>
      </c>
      <c r="H242" s="4">
        <f>COUNTIF(G$2:G242,G242)</f>
        <v>1</v>
      </c>
    </row>
    <row r="243" spans="1:8" ht="18.75" customHeight="1" x14ac:dyDescent="0.25">
      <c r="A243" s="7" t="s">
        <v>102</v>
      </c>
      <c r="B243" s="7" t="s">
        <v>15</v>
      </c>
      <c r="C243" s="7" t="s">
        <v>101</v>
      </c>
      <c r="D243" s="7" t="s">
        <v>119</v>
      </c>
      <c r="E243" s="7" t="s">
        <v>5</v>
      </c>
      <c r="F243" s="8">
        <v>4</v>
      </c>
      <c r="G243" s="8" t="str">
        <f t="shared" si="6"/>
        <v>Q.03249-DEBKB0P2Q31-6.35/14"</v>
      </c>
      <c r="H243" s="4">
        <f>COUNTIF(G$2:G243,G243)</f>
        <v>1</v>
      </c>
    </row>
    <row r="244" spans="1:8" ht="18.75" customHeight="1" x14ac:dyDescent="0.25">
      <c r="A244" t="s">
        <v>102</v>
      </c>
      <c r="B244" t="s">
        <v>15</v>
      </c>
      <c r="C244" t="s">
        <v>101</v>
      </c>
      <c r="D244" t="s">
        <v>119</v>
      </c>
      <c r="E244" t="s">
        <v>5</v>
      </c>
      <c r="F244">
        <v>4</v>
      </c>
      <c r="G244" t="s">
        <v>144</v>
      </c>
      <c r="H244" s="4">
        <f>COUNTIF(G$2:G244,G244)</f>
        <v>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office1043</cp:lastModifiedBy>
  <dcterms:created xsi:type="dcterms:W3CDTF">2015-06-05T18:17:20Z</dcterms:created>
  <dcterms:modified xsi:type="dcterms:W3CDTF">2024-09-12T10:13:15Z</dcterms:modified>
</cp:coreProperties>
</file>