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lngdy\Desktop\"/>
    </mc:Choice>
  </mc:AlternateContent>
  <xr:revisionPtr revIDLastSave="0" documentId="13_ncr:1_{42D6B457-7E3D-4133-A60D-A1C027DC7FE5}" xr6:coauthVersionLast="47" xr6:coauthVersionMax="47" xr10:uidLastSave="{00000000-0000-0000-0000-000000000000}"/>
  <bookViews>
    <workbookView xWindow="-120" yWindow="-120" windowWidth="24240" windowHeight="17640" activeTab="3" xr2:uid="{00000000-000D-0000-FFFF-FFFF00000000}"/>
  </bookViews>
  <sheets>
    <sheet name=" بيانات المعهد1" sheetId="5" r:id="rId1"/>
    <sheet name="الرئيسية" sheetId="4" r:id="rId2"/>
    <sheet name="قاعدة البانات" sheetId="1" r:id="rId3"/>
    <sheet name="قوائم الفصول" sheetId="2" r:id="rId4"/>
    <sheet name="المصروفات" sheetId="6" r:id="rId5"/>
    <sheet name="بيان حاله طالب " sheetId="3" r:id="rId6"/>
    <sheet name="تقارير" sheetId="8" r:id="rId7"/>
    <sheet name="جديد" sheetId="9" r:id="rId8"/>
  </sheets>
  <definedNames>
    <definedName name="_xlnm._FilterDatabase" localSheetId="2" hidden="1">'قاعدة البانات'!$B$8:$P$835</definedName>
    <definedName name="bb">' بيانات المعهد1'!$C$2:$E$16</definedName>
    <definedName name="dog">'قاعدة البانات'!$A$8:$P$835</definedName>
    <definedName name="dogg">'قاعدة البانات'!$A$6:$P$835</definedName>
    <definedName name="حاله">'قاعدة البانات'!$W$21:$W$23</definedName>
    <definedName name="فصول">'قاعدة البانات'!$X$21:$X$38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4" i="2" l="1"/>
  <c r="B124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D86" i="2"/>
  <c r="B86" i="2"/>
  <c r="B85" i="2"/>
  <c r="B84" i="2"/>
  <c r="G10" i="1"/>
  <c r="H10" i="1"/>
  <c r="I10" i="1"/>
  <c r="G11" i="1"/>
  <c r="H11" i="1"/>
  <c r="I11" i="1"/>
  <c r="G12" i="1"/>
  <c r="H12" i="1"/>
  <c r="I12" i="1"/>
  <c r="G13" i="1"/>
  <c r="H13" i="1"/>
  <c r="I13" i="1"/>
  <c r="G14" i="1"/>
  <c r="H14" i="1"/>
  <c r="I14" i="1"/>
  <c r="G15" i="1"/>
  <c r="H15" i="1"/>
  <c r="I15" i="1"/>
  <c r="G16" i="1"/>
  <c r="H16" i="1"/>
  <c r="I16" i="1"/>
  <c r="G17" i="1"/>
  <c r="H17" i="1"/>
  <c r="I17" i="1"/>
  <c r="G18" i="1"/>
  <c r="H18" i="1"/>
  <c r="I18" i="1"/>
  <c r="G19" i="1"/>
  <c r="H19" i="1"/>
  <c r="I19" i="1"/>
  <c r="G20" i="1"/>
  <c r="H20" i="1"/>
  <c r="I20" i="1"/>
  <c r="G21" i="1"/>
  <c r="H21" i="1"/>
  <c r="I21" i="1"/>
  <c r="G22" i="1"/>
  <c r="H22" i="1"/>
  <c r="I22" i="1"/>
  <c r="G23" i="1"/>
  <c r="H23" i="1"/>
  <c r="I23" i="1"/>
  <c r="G24" i="1"/>
  <c r="H24" i="1"/>
  <c r="I24" i="1"/>
  <c r="G25" i="1"/>
  <c r="H25" i="1"/>
  <c r="I25" i="1"/>
  <c r="G26" i="1"/>
  <c r="H26" i="1"/>
  <c r="I26" i="1"/>
  <c r="G27" i="1"/>
  <c r="H27" i="1"/>
  <c r="I27" i="1"/>
  <c r="G28" i="1"/>
  <c r="H28" i="1"/>
  <c r="I28" i="1"/>
  <c r="G29" i="1"/>
  <c r="H29" i="1"/>
  <c r="I29" i="1"/>
  <c r="G30" i="1"/>
  <c r="H30" i="1"/>
  <c r="I30" i="1"/>
  <c r="G31" i="1"/>
  <c r="H31" i="1"/>
  <c r="I31" i="1"/>
  <c r="G32" i="1"/>
  <c r="H32" i="1"/>
  <c r="I32" i="1"/>
  <c r="G33" i="1"/>
  <c r="H33" i="1"/>
  <c r="I33" i="1"/>
  <c r="G34" i="1"/>
  <c r="H34" i="1"/>
  <c r="I34" i="1"/>
  <c r="G35" i="1"/>
  <c r="H35" i="1"/>
  <c r="I35" i="1"/>
  <c r="G36" i="1"/>
  <c r="H36" i="1"/>
  <c r="I36" i="1"/>
  <c r="G37" i="1"/>
  <c r="H37" i="1"/>
  <c r="I37" i="1"/>
  <c r="G38" i="1"/>
  <c r="H38" i="1"/>
  <c r="I38" i="1"/>
  <c r="G39" i="1"/>
  <c r="H39" i="1"/>
  <c r="I39" i="1"/>
  <c r="G40" i="1"/>
  <c r="H40" i="1"/>
  <c r="I40" i="1"/>
  <c r="G41" i="1"/>
  <c r="H41" i="1"/>
  <c r="I41" i="1"/>
  <c r="G42" i="1"/>
  <c r="H42" i="1"/>
  <c r="I42" i="1"/>
  <c r="G43" i="1"/>
  <c r="H43" i="1"/>
  <c r="I43" i="1"/>
  <c r="G44" i="1"/>
  <c r="H44" i="1"/>
  <c r="I44" i="1"/>
  <c r="G45" i="1"/>
  <c r="H45" i="1"/>
  <c r="I45" i="1"/>
  <c r="G46" i="1"/>
  <c r="H46" i="1"/>
  <c r="I46" i="1"/>
  <c r="G47" i="1"/>
  <c r="H47" i="1"/>
  <c r="I47" i="1"/>
  <c r="G48" i="1"/>
  <c r="H48" i="1"/>
  <c r="I48" i="1"/>
  <c r="G49" i="1"/>
  <c r="H49" i="1"/>
  <c r="I49" i="1"/>
  <c r="G50" i="1"/>
  <c r="H50" i="1"/>
  <c r="I50" i="1"/>
  <c r="G51" i="1"/>
  <c r="H51" i="1"/>
  <c r="I51" i="1"/>
  <c r="G52" i="1"/>
  <c r="H52" i="1"/>
  <c r="I52" i="1"/>
  <c r="G53" i="1"/>
  <c r="H53" i="1"/>
  <c r="I53" i="1"/>
  <c r="G54" i="1"/>
  <c r="H54" i="1"/>
  <c r="I54" i="1"/>
  <c r="G55" i="1"/>
  <c r="H55" i="1"/>
  <c r="I55" i="1"/>
  <c r="G56" i="1"/>
  <c r="H56" i="1"/>
  <c r="I56" i="1"/>
  <c r="G57" i="1"/>
  <c r="H57" i="1"/>
  <c r="I57" i="1"/>
  <c r="G58" i="1"/>
  <c r="H58" i="1"/>
  <c r="I58" i="1"/>
  <c r="G59" i="1"/>
  <c r="H59" i="1"/>
  <c r="I59" i="1"/>
  <c r="G60" i="1"/>
  <c r="H60" i="1"/>
  <c r="I60" i="1"/>
  <c r="G61" i="1"/>
  <c r="H61" i="1"/>
  <c r="I61" i="1"/>
  <c r="G62" i="1"/>
  <c r="H62" i="1"/>
  <c r="I62" i="1"/>
  <c r="G63" i="1"/>
  <c r="H63" i="1"/>
  <c r="I63" i="1"/>
  <c r="G64" i="1"/>
  <c r="H64" i="1"/>
  <c r="I64" i="1"/>
  <c r="G65" i="1"/>
  <c r="H65" i="1"/>
  <c r="I65" i="1"/>
  <c r="G66" i="1"/>
  <c r="H66" i="1"/>
  <c r="I66" i="1"/>
  <c r="G67" i="1"/>
  <c r="H67" i="1"/>
  <c r="I67" i="1"/>
  <c r="G68" i="1"/>
  <c r="H68" i="1"/>
  <c r="I68" i="1"/>
  <c r="G69" i="1"/>
  <c r="H69" i="1"/>
  <c r="I69" i="1"/>
  <c r="G70" i="1"/>
  <c r="H70" i="1"/>
  <c r="I70" i="1"/>
  <c r="G71" i="1"/>
  <c r="H71" i="1"/>
  <c r="I71" i="1"/>
  <c r="G72" i="1"/>
  <c r="H72" i="1"/>
  <c r="I72" i="1"/>
  <c r="G73" i="1"/>
  <c r="H73" i="1"/>
  <c r="I73" i="1"/>
  <c r="G74" i="1"/>
  <c r="H74" i="1"/>
  <c r="I74" i="1"/>
  <c r="G75" i="1"/>
  <c r="H75" i="1"/>
  <c r="I75" i="1"/>
  <c r="G76" i="1"/>
  <c r="H76" i="1"/>
  <c r="I76" i="1"/>
  <c r="G77" i="1"/>
  <c r="H77" i="1"/>
  <c r="I77" i="1"/>
  <c r="G78" i="1"/>
  <c r="H78" i="1"/>
  <c r="I78" i="1"/>
  <c r="G79" i="1"/>
  <c r="H79" i="1"/>
  <c r="I79" i="1"/>
  <c r="G80" i="1"/>
  <c r="H80" i="1"/>
  <c r="I80" i="1"/>
  <c r="G81" i="1"/>
  <c r="H81" i="1"/>
  <c r="I81" i="1"/>
  <c r="G82" i="1"/>
  <c r="H82" i="1"/>
  <c r="I82" i="1"/>
  <c r="G83" i="1"/>
  <c r="H83" i="1"/>
  <c r="I83" i="1"/>
  <c r="G84" i="1"/>
  <c r="H84" i="1"/>
  <c r="I84" i="1"/>
  <c r="G85" i="1"/>
  <c r="H85" i="1"/>
  <c r="I85" i="1"/>
  <c r="G86" i="1"/>
  <c r="H86" i="1"/>
  <c r="I86" i="1"/>
  <c r="G87" i="1"/>
  <c r="H87" i="1"/>
  <c r="I87" i="1"/>
  <c r="G88" i="1"/>
  <c r="H88" i="1"/>
  <c r="I88" i="1"/>
  <c r="G89" i="1"/>
  <c r="H89" i="1"/>
  <c r="I89" i="1"/>
  <c r="G90" i="1"/>
  <c r="H90" i="1"/>
  <c r="I90" i="1"/>
  <c r="G91" i="1"/>
  <c r="H91" i="1"/>
  <c r="I91" i="1"/>
  <c r="G92" i="1"/>
  <c r="H92" i="1"/>
  <c r="I92" i="1"/>
  <c r="G93" i="1"/>
  <c r="H93" i="1"/>
  <c r="I93" i="1"/>
  <c r="G94" i="1"/>
  <c r="H94" i="1"/>
  <c r="I94" i="1"/>
  <c r="G95" i="1"/>
  <c r="H95" i="1"/>
  <c r="I95" i="1"/>
  <c r="G96" i="1"/>
  <c r="H96" i="1"/>
  <c r="I96" i="1"/>
  <c r="G97" i="1"/>
  <c r="H97" i="1"/>
  <c r="I97" i="1"/>
  <c r="G98" i="1"/>
  <c r="H98" i="1"/>
  <c r="I98" i="1"/>
  <c r="G99" i="1"/>
  <c r="H99" i="1"/>
  <c r="I99" i="1"/>
  <c r="G100" i="1"/>
  <c r="H100" i="1"/>
  <c r="I100" i="1"/>
  <c r="G101" i="1"/>
  <c r="H101" i="1"/>
  <c r="I101" i="1"/>
  <c r="G102" i="1"/>
  <c r="H102" i="1"/>
  <c r="I102" i="1"/>
  <c r="G103" i="1"/>
  <c r="H103" i="1"/>
  <c r="I103" i="1"/>
  <c r="G104" i="1"/>
  <c r="H104" i="1"/>
  <c r="I104" i="1"/>
  <c r="G105" i="1"/>
  <c r="H105" i="1"/>
  <c r="I105" i="1"/>
  <c r="G106" i="1"/>
  <c r="H106" i="1"/>
  <c r="I106" i="1"/>
  <c r="G107" i="1"/>
  <c r="H107" i="1"/>
  <c r="I107" i="1"/>
  <c r="G108" i="1"/>
  <c r="H108" i="1"/>
  <c r="I108" i="1"/>
  <c r="G109" i="1"/>
  <c r="H109" i="1"/>
  <c r="I109" i="1"/>
  <c r="G110" i="1"/>
  <c r="H110" i="1"/>
  <c r="I110" i="1"/>
  <c r="G111" i="1"/>
  <c r="H111" i="1"/>
  <c r="I111" i="1"/>
  <c r="G112" i="1"/>
  <c r="H112" i="1"/>
  <c r="I112" i="1"/>
  <c r="G113" i="1"/>
  <c r="H113" i="1"/>
  <c r="I113" i="1"/>
  <c r="G114" i="1"/>
  <c r="H114" i="1"/>
  <c r="I114" i="1"/>
  <c r="G115" i="1"/>
  <c r="H115" i="1"/>
  <c r="I115" i="1"/>
  <c r="G116" i="1"/>
  <c r="H116" i="1"/>
  <c r="I116" i="1"/>
  <c r="G117" i="1"/>
  <c r="H117" i="1"/>
  <c r="I117" i="1"/>
  <c r="G118" i="1"/>
  <c r="H118" i="1"/>
  <c r="I118" i="1"/>
  <c r="G119" i="1"/>
  <c r="H119" i="1"/>
  <c r="I119" i="1"/>
  <c r="G120" i="1"/>
  <c r="H120" i="1"/>
  <c r="I120" i="1"/>
  <c r="G121" i="1"/>
  <c r="H121" i="1"/>
  <c r="I121" i="1"/>
  <c r="G122" i="1"/>
  <c r="H122" i="1"/>
  <c r="I122" i="1"/>
  <c r="G123" i="1"/>
  <c r="H123" i="1"/>
  <c r="I123" i="1"/>
  <c r="G124" i="1"/>
  <c r="H124" i="1"/>
  <c r="I124" i="1"/>
  <c r="G125" i="1"/>
  <c r="H125" i="1"/>
  <c r="I125" i="1"/>
  <c r="G126" i="1"/>
  <c r="H126" i="1"/>
  <c r="I126" i="1"/>
  <c r="G127" i="1"/>
  <c r="H127" i="1"/>
  <c r="I127" i="1"/>
  <c r="G128" i="1"/>
  <c r="H128" i="1"/>
  <c r="I128" i="1"/>
  <c r="G129" i="1"/>
  <c r="H129" i="1"/>
  <c r="I129" i="1"/>
  <c r="G130" i="1"/>
  <c r="H130" i="1"/>
  <c r="I130" i="1"/>
  <c r="G131" i="1"/>
  <c r="H131" i="1"/>
  <c r="I131" i="1"/>
  <c r="G132" i="1"/>
  <c r="H132" i="1"/>
  <c r="I132" i="1"/>
  <c r="G133" i="1"/>
  <c r="H133" i="1"/>
  <c r="I133" i="1"/>
  <c r="G134" i="1"/>
  <c r="H134" i="1"/>
  <c r="I134" i="1"/>
  <c r="G135" i="1"/>
  <c r="H135" i="1"/>
  <c r="I135" i="1"/>
  <c r="G136" i="1"/>
  <c r="H136" i="1"/>
  <c r="I136" i="1"/>
  <c r="G137" i="1"/>
  <c r="H137" i="1"/>
  <c r="I137" i="1"/>
  <c r="G138" i="1"/>
  <c r="H138" i="1"/>
  <c r="I138" i="1"/>
  <c r="G139" i="1"/>
  <c r="H139" i="1"/>
  <c r="I139" i="1"/>
  <c r="G140" i="1"/>
  <c r="H140" i="1"/>
  <c r="I140" i="1"/>
  <c r="G141" i="1"/>
  <c r="H141" i="1"/>
  <c r="I141" i="1"/>
  <c r="G142" i="1"/>
  <c r="H142" i="1"/>
  <c r="I142" i="1"/>
  <c r="G143" i="1"/>
  <c r="H143" i="1"/>
  <c r="I143" i="1"/>
  <c r="G144" i="1"/>
  <c r="H144" i="1"/>
  <c r="I144" i="1"/>
  <c r="G145" i="1"/>
  <c r="H145" i="1"/>
  <c r="I145" i="1"/>
  <c r="G146" i="1"/>
  <c r="H146" i="1"/>
  <c r="I146" i="1"/>
  <c r="G147" i="1"/>
  <c r="H147" i="1"/>
  <c r="I147" i="1"/>
  <c r="G148" i="1"/>
  <c r="H148" i="1"/>
  <c r="I148" i="1"/>
  <c r="G149" i="1"/>
  <c r="H149" i="1"/>
  <c r="I149" i="1"/>
  <c r="G150" i="1"/>
  <c r="H150" i="1"/>
  <c r="I150" i="1"/>
  <c r="G151" i="1"/>
  <c r="H151" i="1"/>
  <c r="I151" i="1"/>
  <c r="G152" i="1"/>
  <c r="H152" i="1"/>
  <c r="I152" i="1"/>
  <c r="G153" i="1"/>
  <c r="H153" i="1"/>
  <c r="I153" i="1"/>
  <c r="G154" i="1"/>
  <c r="H154" i="1"/>
  <c r="I154" i="1"/>
  <c r="G155" i="1"/>
  <c r="H155" i="1"/>
  <c r="I155" i="1"/>
  <c r="G156" i="1"/>
  <c r="H156" i="1"/>
  <c r="I156" i="1"/>
  <c r="G157" i="1"/>
  <c r="H157" i="1"/>
  <c r="I157" i="1"/>
  <c r="G158" i="1"/>
  <c r="H158" i="1"/>
  <c r="I158" i="1"/>
  <c r="G159" i="1"/>
  <c r="H159" i="1"/>
  <c r="I159" i="1"/>
  <c r="G160" i="1"/>
  <c r="H160" i="1"/>
  <c r="I160" i="1"/>
  <c r="G161" i="1"/>
  <c r="H161" i="1"/>
  <c r="I161" i="1"/>
  <c r="G162" i="1"/>
  <c r="H162" i="1"/>
  <c r="I162" i="1"/>
  <c r="G163" i="1"/>
  <c r="H163" i="1"/>
  <c r="I163" i="1"/>
  <c r="G164" i="1"/>
  <c r="H164" i="1"/>
  <c r="I164" i="1"/>
  <c r="G165" i="1"/>
  <c r="H165" i="1"/>
  <c r="I165" i="1"/>
  <c r="G166" i="1"/>
  <c r="H166" i="1"/>
  <c r="I166" i="1"/>
  <c r="G167" i="1"/>
  <c r="H167" i="1"/>
  <c r="I167" i="1"/>
  <c r="G168" i="1"/>
  <c r="H168" i="1"/>
  <c r="I168" i="1"/>
  <c r="G169" i="1"/>
  <c r="H169" i="1"/>
  <c r="I169" i="1"/>
  <c r="G170" i="1"/>
  <c r="H170" i="1"/>
  <c r="I170" i="1"/>
  <c r="G171" i="1"/>
  <c r="H171" i="1"/>
  <c r="I171" i="1"/>
  <c r="G172" i="1"/>
  <c r="H172" i="1"/>
  <c r="I172" i="1"/>
  <c r="G173" i="1"/>
  <c r="H173" i="1"/>
  <c r="I173" i="1"/>
  <c r="G174" i="1"/>
  <c r="H174" i="1"/>
  <c r="I174" i="1"/>
  <c r="G175" i="1"/>
  <c r="H175" i="1"/>
  <c r="I175" i="1"/>
  <c r="G176" i="1"/>
  <c r="H176" i="1"/>
  <c r="I176" i="1"/>
  <c r="G177" i="1"/>
  <c r="H177" i="1"/>
  <c r="I177" i="1"/>
  <c r="G178" i="1"/>
  <c r="H178" i="1"/>
  <c r="I178" i="1"/>
  <c r="G179" i="1"/>
  <c r="H179" i="1"/>
  <c r="I179" i="1"/>
  <c r="G180" i="1"/>
  <c r="H180" i="1"/>
  <c r="I180" i="1"/>
  <c r="G181" i="1"/>
  <c r="H181" i="1"/>
  <c r="I181" i="1"/>
  <c r="G182" i="1"/>
  <c r="H182" i="1"/>
  <c r="I182" i="1"/>
  <c r="G183" i="1"/>
  <c r="H183" i="1"/>
  <c r="I183" i="1"/>
  <c r="G184" i="1"/>
  <c r="H184" i="1"/>
  <c r="I184" i="1"/>
  <c r="G185" i="1"/>
  <c r="H185" i="1"/>
  <c r="I185" i="1"/>
  <c r="G186" i="1"/>
  <c r="H186" i="1"/>
  <c r="I186" i="1"/>
  <c r="G187" i="1"/>
  <c r="H187" i="1"/>
  <c r="I187" i="1"/>
  <c r="G188" i="1"/>
  <c r="H188" i="1"/>
  <c r="I188" i="1"/>
  <c r="G189" i="1"/>
  <c r="H189" i="1"/>
  <c r="I189" i="1"/>
  <c r="G190" i="1"/>
  <c r="H190" i="1"/>
  <c r="I190" i="1"/>
  <c r="G191" i="1"/>
  <c r="H191" i="1"/>
  <c r="I191" i="1"/>
  <c r="G192" i="1"/>
  <c r="H192" i="1"/>
  <c r="I192" i="1"/>
  <c r="G193" i="1"/>
  <c r="H193" i="1"/>
  <c r="I193" i="1"/>
  <c r="G194" i="1"/>
  <c r="H194" i="1"/>
  <c r="I194" i="1"/>
  <c r="G195" i="1"/>
  <c r="H195" i="1"/>
  <c r="I195" i="1"/>
  <c r="G196" i="1"/>
  <c r="H196" i="1"/>
  <c r="I196" i="1"/>
  <c r="G197" i="1"/>
  <c r="H197" i="1"/>
  <c r="I197" i="1"/>
  <c r="G198" i="1"/>
  <c r="H198" i="1"/>
  <c r="I198" i="1"/>
  <c r="G199" i="1"/>
  <c r="H199" i="1"/>
  <c r="I199" i="1"/>
  <c r="G200" i="1"/>
  <c r="H200" i="1"/>
  <c r="I200" i="1"/>
  <c r="G201" i="1"/>
  <c r="H201" i="1"/>
  <c r="I201" i="1"/>
  <c r="G202" i="1"/>
  <c r="H202" i="1"/>
  <c r="I202" i="1"/>
  <c r="G203" i="1"/>
  <c r="H203" i="1"/>
  <c r="I203" i="1"/>
  <c r="G204" i="1"/>
  <c r="H204" i="1"/>
  <c r="I204" i="1"/>
  <c r="G205" i="1"/>
  <c r="H205" i="1"/>
  <c r="I205" i="1"/>
  <c r="G206" i="1"/>
  <c r="H206" i="1"/>
  <c r="I206" i="1"/>
  <c r="G207" i="1"/>
  <c r="H207" i="1"/>
  <c r="I207" i="1"/>
  <c r="G208" i="1"/>
  <c r="H208" i="1"/>
  <c r="I208" i="1"/>
  <c r="G209" i="1"/>
  <c r="H209" i="1"/>
  <c r="I209" i="1"/>
  <c r="G210" i="1"/>
  <c r="H210" i="1"/>
  <c r="I210" i="1"/>
  <c r="G211" i="1"/>
  <c r="H211" i="1"/>
  <c r="I211" i="1"/>
  <c r="G212" i="1"/>
  <c r="H212" i="1"/>
  <c r="I212" i="1"/>
  <c r="G213" i="1"/>
  <c r="H213" i="1"/>
  <c r="I213" i="1"/>
  <c r="G214" i="1"/>
  <c r="H214" i="1"/>
  <c r="I214" i="1"/>
  <c r="G215" i="1"/>
  <c r="H215" i="1"/>
  <c r="I215" i="1"/>
  <c r="G216" i="1"/>
  <c r="H216" i="1"/>
  <c r="I216" i="1"/>
  <c r="G217" i="1"/>
  <c r="H217" i="1"/>
  <c r="I217" i="1"/>
  <c r="G218" i="1"/>
  <c r="H218" i="1"/>
  <c r="I218" i="1"/>
  <c r="G219" i="1"/>
  <c r="H219" i="1"/>
  <c r="I219" i="1"/>
  <c r="G220" i="1"/>
  <c r="H220" i="1"/>
  <c r="I220" i="1"/>
  <c r="G221" i="1"/>
  <c r="H221" i="1"/>
  <c r="I221" i="1"/>
  <c r="G222" i="1"/>
  <c r="H222" i="1"/>
  <c r="I222" i="1"/>
  <c r="G223" i="1"/>
  <c r="H223" i="1"/>
  <c r="I223" i="1"/>
  <c r="G224" i="1"/>
  <c r="H224" i="1"/>
  <c r="I224" i="1"/>
  <c r="G225" i="1"/>
  <c r="H225" i="1"/>
  <c r="I225" i="1"/>
  <c r="G226" i="1"/>
  <c r="H226" i="1"/>
  <c r="I226" i="1"/>
  <c r="G227" i="1"/>
  <c r="H227" i="1"/>
  <c r="I227" i="1"/>
  <c r="G228" i="1"/>
  <c r="H228" i="1"/>
  <c r="I228" i="1"/>
  <c r="G229" i="1"/>
  <c r="H229" i="1"/>
  <c r="I229" i="1"/>
  <c r="G230" i="1"/>
  <c r="H230" i="1"/>
  <c r="I230" i="1"/>
  <c r="G231" i="1"/>
  <c r="H231" i="1"/>
  <c r="I231" i="1"/>
  <c r="G232" i="1"/>
  <c r="H232" i="1"/>
  <c r="I232" i="1"/>
  <c r="G233" i="1"/>
  <c r="H233" i="1"/>
  <c r="I233" i="1"/>
  <c r="G234" i="1"/>
  <c r="H234" i="1"/>
  <c r="I234" i="1"/>
  <c r="G235" i="1"/>
  <c r="H235" i="1"/>
  <c r="I235" i="1"/>
  <c r="G236" i="1"/>
  <c r="H236" i="1"/>
  <c r="I236" i="1"/>
  <c r="G237" i="1"/>
  <c r="H237" i="1"/>
  <c r="I237" i="1"/>
  <c r="G238" i="1"/>
  <c r="H238" i="1"/>
  <c r="I238" i="1"/>
  <c r="G239" i="1"/>
  <c r="H239" i="1"/>
  <c r="I239" i="1"/>
  <c r="G240" i="1"/>
  <c r="H240" i="1"/>
  <c r="I240" i="1"/>
  <c r="G241" i="1"/>
  <c r="H241" i="1"/>
  <c r="I241" i="1"/>
  <c r="G242" i="1"/>
  <c r="H242" i="1"/>
  <c r="I242" i="1"/>
  <c r="G243" i="1"/>
  <c r="H243" i="1"/>
  <c r="I243" i="1"/>
  <c r="G244" i="1"/>
  <c r="H244" i="1"/>
  <c r="I244" i="1"/>
  <c r="G245" i="1"/>
  <c r="H245" i="1"/>
  <c r="I245" i="1"/>
  <c r="G246" i="1"/>
  <c r="H246" i="1"/>
  <c r="I246" i="1"/>
  <c r="G247" i="1"/>
  <c r="H247" i="1"/>
  <c r="I247" i="1"/>
  <c r="G248" i="1"/>
  <c r="H248" i="1"/>
  <c r="I248" i="1"/>
  <c r="G249" i="1"/>
  <c r="H249" i="1"/>
  <c r="I249" i="1"/>
  <c r="G250" i="1"/>
  <c r="H250" i="1"/>
  <c r="I250" i="1"/>
  <c r="G251" i="1"/>
  <c r="H251" i="1"/>
  <c r="I251" i="1"/>
  <c r="G252" i="1"/>
  <c r="H252" i="1"/>
  <c r="I252" i="1"/>
  <c r="G253" i="1"/>
  <c r="H253" i="1"/>
  <c r="I253" i="1"/>
  <c r="G254" i="1"/>
  <c r="H254" i="1"/>
  <c r="I254" i="1"/>
  <c r="G255" i="1"/>
  <c r="H255" i="1"/>
  <c r="I255" i="1"/>
  <c r="G256" i="1"/>
  <c r="H256" i="1"/>
  <c r="I256" i="1"/>
  <c r="G257" i="1"/>
  <c r="H257" i="1"/>
  <c r="I257" i="1"/>
  <c r="G258" i="1"/>
  <c r="H258" i="1"/>
  <c r="I258" i="1"/>
  <c r="G259" i="1"/>
  <c r="H259" i="1"/>
  <c r="I259" i="1"/>
  <c r="G260" i="1"/>
  <c r="H260" i="1"/>
  <c r="I260" i="1"/>
  <c r="G261" i="1"/>
  <c r="H261" i="1"/>
  <c r="I261" i="1"/>
  <c r="G262" i="1"/>
  <c r="H262" i="1"/>
  <c r="I262" i="1"/>
  <c r="G263" i="1"/>
  <c r="H263" i="1"/>
  <c r="I263" i="1"/>
  <c r="G264" i="1"/>
  <c r="H264" i="1"/>
  <c r="I264" i="1"/>
  <c r="G265" i="1"/>
  <c r="H265" i="1"/>
  <c r="I265" i="1"/>
  <c r="G266" i="1"/>
  <c r="H266" i="1"/>
  <c r="I266" i="1"/>
  <c r="G267" i="1"/>
  <c r="H267" i="1"/>
  <c r="I267" i="1"/>
  <c r="G268" i="1"/>
  <c r="H268" i="1"/>
  <c r="I268" i="1"/>
  <c r="G269" i="1"/>
  <c r="H269" i="1"/>
  <c r="I269" i="1"/>
  <c r="G270" i="1"/>
  <c r="H270" i="1"/>
  <c r="I270" i="1"/>
  <c r="G271" i="1"/>
  <c r="H271" i="1"/>
  <c r="I271" i="1"/>
  <c r="G272" i="1"/>
  <c r="H272" i="1"/>
  <c r="I272" i="1"/>
  <c r="G273" i="1"/>
  <c r="H273" i="1"/>
  <c r="I273" i="1"/>
  <c r="G274" i="1"/>
  <c r="H274" i="1"/>
  <c r="I274" i="1"/>
  <c r="G275" i="1"/>
  <c r="H275" i="1"/>
  <c r="I275" i="1"/>
  <c r="G276" i="1"/>
  <c r="H276" i="1"/>
  <c r="I276" i="1"/>
  <c r="G277" i="1"/>
  <c r="H277" i="1"/>
  <c r="I277" i="1"/>
  <c r="G278" i="1"/>
  <c r="H278" i="1"/>
  <c r="I278" i="1"/>
  <c r="G279" i="1"/>
  <c r="H279" i="1"/>
  <c r="I279" i="1"/>
  <c r="G280" i="1"/>
  <c r="H280" i="1"/>
  <c r="I280" i="1"/>
  <c r="G281" i="1"/>
  <c r="H281" i="1"/>
  <c r="I281" i="1"/>
  <c r="G282" i="1"/>
  <c r="H282" i="1"/>
  <c r="I282" i="1"/>
  <c r="G283" i="1"/>
  <c r="H283" i="1"/>
  <c r="I283" i="1"/>
  <c r="G284" i="1"/>
  <c r="H284" i="1"/>
  <c r="I284" i="1"/>
  <c r="G285" i="1"/>
  <c r="H285" i="1"/>
  <c r="I285" i="1"/>
  <c r="G286" i="1"/>
  <c r="H286" i="1"/>
  <c r="I286" i="1"/>
  <c r="G287" i="1"/>
  <c r="H287" i="1"/>
  <c r="I287" i="1"/>
  <c r="G288" i="1"/>
  <c r="H288" i="1"/>
  <c r="I288" i="1"/>
  <c r="G289" i="1"/>
  <c r="H289" i="1"/>
  <c r="I289" i="1"/>
  <c r="G290" i="1"/>
  <c r="H290" i="1"/>
  <c r="I290" i="1"/>
  <c r="G291" i="1"/>
  <c r="H291" i="1"/>
  <c r="I291" i="1"/>
  <c r="G292" i="1"/>
  <c r="H292" i="1"/>
  <c r="I292" i="1"/>
  <c r="G293" i="1"/>
  <c r="H293" i="1"/>
  <c r="I293" i="1"/>
  <c r="G294" i="1"/>
  <c r="H294" i="1"/>
  <c r="I294" i="1"/>
  <c r="G295" i="1"/>
  <c r="H295" i="1"/>
  <c r="I295" i="1"/>
  <c r="G296" i="1"/>
  <c r="H296" i="1"/>
  <c r="I296" i="1"/>
  <c r="G297" i="1"/>
  <c r="H297" i="1"/>
  <c r="I297" i="1"/>
  <c r="G298" i="1"/>
  <c r="H298" i="1"/>
  <c r="I298" i="1"/>
  <c r="G299" i="1"/>
  <c r="H299" i="1"/>
  <c r="I299" i="1"/>
  <c r="G300" i="1"/>
  <c r="H300" i="1"/>
  <c r="I300" i="1"/>
  <c r="G301" i="1"/>
  <c r="H301" i="1"/>
  <c r="I301" i="1"/>
  <c r="G302" i="1"/>
  <c r="H302" i="1"/>
  <c r="I302" i="1"/>
  <c r="G303" i="1"/>
  <c r="H303" i="1"/>
  <c r="I303" i="1"/>
  <c r="G304" i="1"/>
  <c r="H304" i="1"/>
  <c r="I304" i="1"/>
  <c r="G305" i="1"/>
  <c r="H305" i="1"/>
  <c r="I305" i="1"/>
  <c r="G306" i="1"/>
  <c r="H306" i="1"/>
  <c r="I306" i="1"/>
  <c r="G307" i="1"/>
  <c r="H307" i="1"/>
  <c r="I307" i="1"/>
  <c r="G308" i="1"/>
  <c r="H308" i="1"/>
  <c r="I308" i="1"/>
  <c r="G309" i="1"/>
  <c r="H309" i="1"/>
  <c r="I309" i="1"/>
  <c r="G310" i="1"/>
  <c r="H310" i="1"/>
  <c r="I310" i="1"/>
  <c r="G311" i="1"/>
  <c r="H311" i="1"/>
  <c r="I311" i="1"/>
  <c r="G312" i="1"/>
  <c r="H312" i="1"/>
  <c r="I312" i="1"/>
  <c r="G313" i="1"/>
  <c r="H313" i="1"/>
  <c r="I313" i="1"/>
  <c r="G314" i="1"/>
  <c r="H314" i="1"/>
  <c r="I314" i="1"/>
  <c r="G315" i="1"/>
  <c r="H315" i="1"/>
  <c r="I315" i="1"/>
  <c r="G316" i="1"/>
  <c r="H316" i="1"/>
  <c r="I316" i="1"/>
  <c r="G317" i="1"/>
  <c r="H317" i="1"/>
  <c r="I317" i="1"/>
  <c r="G318" i="1"/>
  <c r="H318" i="1"/>
  <c r="I318" i="1"/>
  <c r="G319" i="1"/>
  <c r="H319" i="1"/>
  <c r="I319" i="1"/>
  <c r="G320" i="1"/>
  <c r="H320" i="1"/>
  <c r="I320" i="1"/>
  <c r="G321" i="1"/>
  <c r="H321" i="1"/>
  <c r="I321" i="1"/>
  <c r="G322" i="1"/>
  <c r="H322" i="1"/>
  <c r="I322" i="1"/>
  <c r="G323" i="1"/>
  <c r="H323" i="1"/>
  <c r="I323" i="1"/>
  <c r="G324" i="1"/>
  <c r="H324" i="1"/>
  <c r="I324" i="1"/>
  <c r="G325" i="1"/>
  <c r="H325" i="1"/>
  <c r="I325" i="1"/>
  <c r="G326" i="1"/>
  <c r="H326" i="1"/>
  <c r="I326" i="1"/>
  <c r="G327" i="1"/>
  <c r="H327" i="1"/>
  <c r="I327" i="1"/>
  <c r="G328" i="1"/>
  <c r="H328" i="1"/>
  <c r="I328" i="1"/>
  <c r="G329" i="1"/>
  <c r="H329" i="1"/>
  <c r="I329" i="1"/>
  <c r="G330" i="1"/>
  <c r="H330" i="1"/>
  <c r="I330" i="1"/>
  <c r="G331" i="1"/>
  <c r="H331" i="1"/>
  <c r="I331" i="1"/>
  <c r="G332" i="1"/>
  <c r="H332" i="1"/>
  <c r="I332" i="1"/>
  <c r="G333" i="1"/>
  <c r="H333" i="1"/>
  <c r="I333" i="1"/>
  <c r="G334" i="1"/>
  <c r="H334" i="1"/>
  <c r="I334" i="1"/>
  <c r="G335" i="1"/>
  <c r="H335" i="1"/>
  <c r="I335" i="1"/>
  <c r="G336" i="1"/>
  <c r="H336" i="1"/>
  <c r="I336" i="1"/>
  <c r="G337" i="1"/>
  <c r="H337" i="1"/>
  <c r="I337" i="1"/>
  <c r="G338" i="1"/>
  <c r="H338" i="1"/>
  <c r="I338" i="1"/>
  <c r="G339" i="1"/>
  <c r="H339" i="1"/>
  <c r="I339" i="1"/>
  <c r="G340" i="1"/>
  <c r="H340" i="1"/>
  <c r="I340" i="1"/>
  <c r="G341" i="1"/>
  <c r="H341" i="1"/>
  <c r="I341" i="1"/>
  <c r="G342" i="1"/>
  <c r="H342" i="1"/>
  <c r="I342" i="1"/>
  <c r="G343" i="1"/>
  <c r="H343" i="1"/>
  <c r="I343" i="1"/>
  <c r="G344" i="1"/>
  <c r="H344" i="1"/>
  <c r="I344" i="1"/>
  <c r="G345" i="1"/>
  <c r="H345" i="1"/>
  <c r="I345" i="1"/>
  <c r="G346" i="1"/>
  <c r="H346" i="1"/>
  <c r="I346" i="1"/>
  <c r="G347" i="1"/>
  <c r="H347" i="1"/>
  <c r="I347" i="1"/>
  <c r="G348" i="1"/>
  <c r="H348" i="1"/>
  <c r="I348" i="1"/>
  <c r="G349" i="1"/>
  <c r="H349" i="1"/>
  <c r="I349" i="1"/>
  <c r="G350" i="1"/>
  <c r="H350" i="1"/>
  <c r="I350" i="1"/>
  <c r="G351" i="1"/>
  <c r="H351" i="1"/>
  <c r="I351" i="1"/>
  <c r="G352" i="1"/>
  <c r="H352" i="1"/>
  <c r="I352" i="1"/>
  <c r="G353" i="1"/>
  <c r="H353" i="1"/>
  <c r="I353" i="1"/>
  <c r="G354" i="1"/>
  <c r="H354" i="1"/>
  <c r="I354" i="1"/>
  <c r="G355" i="1"/>
  <c r="H355" i="1"/>
  <c r="I355" i="1"/>
  <c r="G356" i="1"/>
  <c r="H356" i="1"/>
  <c r="I356" i="1"/>
  <c r="G357" i="1"/>
  <c r="H357" i="1"/>
  <c r="I357" i="1"/>
  <c r="G358" i="1"/>
  <c r="H358" i="1"/>
  <c r="I358" i="1"/>
  <c r="G359" i="1"/>
  <c r="H359" i="1"/>
  <c r="I359" i="1"/>
  <c r="G360" i="1"/>
  <c r="H360" i="1"/>
  <c r="I360" i="1"/>
  <c r="G361" i="1"/>
  <c r="H361" i="1"/>
  <c r="I361" i="1"/>
  <c r="G362" i="1"/>
  <c r="H362" i="1"/>
  <c r="I362" i="1"/>
  <c r="G363" i="1"/>
  <c r="H363" i="1"/>
  <c r="I363" i="1"/>
  <c r="G364" i="1"/>
  <c r="H364" i="1"/>
  <c r="I364" i="1"/>
  <c r="G365" i="1"/>
  <c r="H365" i="1"/>
  <c r="I365" i="1"/>
  <c r="G366" i="1"/>
  <c r="H366" i="1"/>
  <c r="I366" i="1"/>
  <c r="G367" i="1"/>
  <c r="H367" i="1"/>
  <c r="I367" i="1"/>
  <c r="G368" i="1"/>
  <c r="H368" i="1"/>
  <c r="I368" i="1"/>
  <c r="G369" i="1"/>
  <c r="H369" i="1"/>
  <c r="I369" i="1"/>
  <c r="G370" i="1"/>
  <c r="H370" i="1"/>
  <c r="I370" i="1"/>
  <c r="G371" i="1"/>
  <c r="H371" i="1"/>
  <c r="I371" i="1"/>
  <c r="G372" i="1"/>
  <c r="H372" i="1"/>
  <c r="I372" i="1"/>
  <c r="G373" i="1"/>
  <c r="H373" i="1"/>
  <c r="I373" i="1"/>
  <c r="G374" i="1"/>
  <c r="H374" i="1"/>
  <c r="I374" i="1"/>
  <c r="G375" i="1"/>
  <c r="H375" i="1"/>
  <c r="I375" i="1"/>
  <c r="G376" i="1"/>
  <c r="H376" i="1"/>
  <c r="I376" i="1"/>
  <c r="G377" i="1"/>
  <c r="H377" i="1"/>
  <c r="I377" i="1"/>
  <c r="G378" i="1"/>
  <c r="H378" i="1"/>
  <c r="I378" i="1"/>
  <c r="G379" i="1"/>
  <c r="H379" i="1"/>
  <c r="I379" i="1"/>
  <c r="G380" i="1"/>
  <c r="H380" i="1"/>
  <c r="I380" i="1"/>
  <c r="G381" i="1"/>
  <c r="H381" i="1"/>
  <c r="I381" i="1"/>
  <c r="G382" i="1"/>
  <c r="H382" i="1"/>
  <c r="I382" i="1"/>
  <c r="G383" i="1"/>
  <c r="H383" i="1"/>
  <c r="I383" i="1"/>
  <c r="G384" i="1"/>
  <c r="H384" i="1"/>
  <c r="I384" i="1"/>
  <c r="G385" i="1"/>
  <c r="H385" i="1"/>
  <c r="I385" i="1"/>
  <c r="G386" i="1"/>
  <c r="H386" i="1"/>
  <c r="I386" i="1"/>
  <c r="G387" i="1"/>
  <c r="H387" i="1"/>
  <c r="I387" i="1"/>
  <c r="G388" i="1"/>
  <c r="H388" i="1"/>
  <c r="I388" i="1"/>
  <c r="G389" i="1"/>
  <c r="H389" i="1"/>
  <c r="I389" i="1"/>
  <c r="G390" i="1"/>
  <c r="H390" i="1"/>
  <c r="I390" i="1"/>
  <c r="G391" i="1"/>
  <c r="H391" i="1"/>
  <c r="I391" i="1"/>
  <c r="G392" i="1"/>
  <c r="H392" i="1"/>
  <c r="I392" i="1"/>
  <c r="G393" i="1"/>
  <c r="H393" i="1"/>
  <c r="I393" i="1"/>
  <c r="G394" i="1"/>
  <c r="H394" i="1"/>
  <c r="I394" i="1"/>
  <c r="G395" i="1"/>
  <c r="H395" i="1"/>
  <c r="I395" i="1"/>
  <c r="G396" i="1"/>
  <c r="H396" i="1"/>
  <c r="I396" i="1"/>
  <c r="G397" i="1"/>
  <c r="H397" i="1"/>
  <c r="I397" i="1"/>
  <c r="G398" i="1"/>
  <c r="H398" i="1"/>
  <c r="I398" i="1"/>
  <c r="G399" i="1"/>
  <c r="H399" i="1"/>
  <c r="I399" i="1"/>
  <c r="G400" i="1"/>
  <c r="H400" i="1"/>
  <c r="I400" i="1"/>
  <c r="G401" i="1"/>
  <c r="H401" i="1"/>
  <c r="I401" i="1"/>
  <c r="G402" i="1"/>
  <c r="H402" i="1"/>
  <c r="I402" i="1"/>
  <c r="G403" i="1"/>
  <c r="H403" i="1"/>
  <c r="I403" i="1"/>
  <c r="G404" i="1"/>
  <c r="H404" i="1"/>
  <c r="I404" i="1"/>
  <c r="G405" i="1"/>
  <c r="H405" i="1"/>
  <c r="I405" i="1"/>
  <c r="G406" i="1"/>
  <c r="H406" i="1"/>
  <c r="I406" i="1"/>
  <c r="G407" i="1"/>
  <c r="H407" i="1"/>
  <c r="I407" i="1"/>
  <c r="G408" i="1"/>
  <c r="H408" i="1"/>
  <c r="I408" i="1"/>
  <c r="G409" i="1"/>
  <c r="H409" i="1"/>
  <c r="I409" i="1"/>
  <c r="G410" i="1"/>
  <c r="H410" i="1"/>
  <c r="I410" i="1"/>
  <c r="G411" i="1"/>
  <c r="H411" i="1"/>
  <c r="I411" i="1"/>
  <c r="G412" i="1"/>
  <c r="H412" i="1"/>
  <c r="I412" i="1"/>
  <c r="G413" i="1"/>
  <c r="H413" i="1"/>
  <c r="I413" i="1"/>
  <c r="G414" i="1"/>
  <c r="H414" i="1"/>
  <c r="I414" i="1"/>
  <c r="G415" i="1"/>
  <c r="H415" i="1"/>
  <c r="I415" i="1"/>
  <c r="G416" i="1"/>
  <c r="H416" i="1"/>
  <c r="I416" i="1"/>
  <c r="G417" i="1"/>
  <c r="H417" i="1"/>
  <c r="I417" i="1"/>
  <c r="G418" i="1"/>
  <c r="H418" i="1"/>
  <c r="I418" i="1"/>
  <c r="G419" i="1"/>
  <c r="H419" i="1"/>
  <c r="I419" i="1"/>
  <c r="G420" i="1"/>
  <c r="H420" i="1"/>
  <c r="I420" i="1"/>
  <c r="G421" i="1"/>
  <c r="H421" i="1"/>
  <c r="I421" i="1"/>
  <c r="G422" i="1"/>
  <c r="H422" i="1"/>
  <c r="I422" i="1"/>
  <c r="G423" i="1"/>
  <c r="H423" i="1"/>
  <c r="I423" i="1"/>
  <c r="G424" i="1"/>
  <c r="H424" i="1"/>
  <c r="I424" i="1"/>
  <c r="G425" i="1"/>
  <c r="H425" i="1"/>
  <c r="I425" i="1"/>
  <c r="G426" i="1"/>
  <c r="H426" i="1"/>
  <c r="I426" i="1"/>
  <c r="G427" i="1"/>
  <c r="H427" i="1"/>
  <c r="I427" i="1"/>
  <c r="G428" i="1"/>
  <c r="H428" i="1"/>
  <c r="I428" i="1"/>
  <c r="G429" i="1"/>
  <c r="H429" i="1"/>
  <c r="I429" i="1"/>
  <c r="G430" i="1"/>
  <c r="H430" i="1"/>
  <c r="I430" i="1"/>
  <c r="G431" i="1"/>
  <c r="H431" i="1"/>
  <c r="I431" i="1"/>
  <c r="G432" i="1"/>
  <c r="H432" i="1"/>
  <c r="I432" i="1"/>
  <c r="G433" i="1"/>
  <c r="H433" i="1"/>
  <c r="I433" i="1"/>
  <c r="G434" i="1"/>
  <c r="H434" i="1"/>
  <c r="I434" i="1"/>
  <c r="G435" i="1"/>
  <c r="H435" i="1"/>
  <c r="I435" i="1"/>
  <c r="G436" i="1"/>
  <c r="H436" i="1"/>
  <c r="I436" i="1"/>
  <c r="G437" i="1"/>
  <c r="H437" i="1"/>
  <c r="I437" i="1"/>
  <c r="G438" i="1"/>
  <c r="H438" i="1"/>
  <c r="I438" i="1"/>
  <c r="G439" i="1"/>
  <c r="H439" i="1"/>
  <c r="I439" i="1"/>
  <c r="G440" i="1"/>
  <c r="H440" i="1"/>
  <c r="I440" i="1"/>
  <c r="G441" i="1"/>
  <c r="H441" i="1"/>
  <c r="I441" i="1"/>
  <c r="G442" i="1"/>
  <c r="H442" i="1"/>
  <c r="I442" i="1"/>
  <c r="G443" i="1"/>
  <c r="H443" i="1"/>
  <c r="I443" i="1"/>
  <c r="G444" i="1"/>
  <c r="H444" i="1"/>
  <c r="I444" i="1"/>
  <c r="G445" i="1"/>
  <c r="H445" i="1"/>
  <c r="I445" i="1"/>
  <c r="G446" i="1"/>
  <c r="H446" i="1"/>
  <c r="I446" i="1"/>
  <c r="G447" i="1"/>
  <c r="H447" i="1"/>
  <c r="I447" i="1"/>
  <c r="G448" i="1"/>
  <c r="H448" i="1"/>
  <c r="I448" i="1"/>
  <c r="G449" i="1"/>
  <c r="H449" i="1"/>
  <c r="I449" i="1"/>
  <c r="G450" i="1"/>
  <c r="H450" i="1"/>
  <c r="I450" i="1"/>
  <c r="G451" i="1"/>
  <c r="H451" i="1"/>
  <c r="I451" i="1"/>
  <c r="G452" i="1"/>
  <c r="H452" i="1"/>
  <c r="I452" i="1"/>
  <c r="G453" i="1"/>
  <c r="H453" i="1"/>
  <c r="I453" i="1"/>
  <c r="G454" i="1"/>
  <c r="H454" i="1"/>
  <c r="I454" i="1"/>
  <c r="G455" i="1"/>
  <c r="H455" i="1"/>
  <c r="I455" i="1"/>
  <c r="G456" i="1"/>
  <c r="H456" i="1"/>
  <c r="I456" i="1"/>
  <c r="G457" i="1"/>
  <c r="H457" i="1"/>
  <c r="I457" i="1"/>
  <c r="G458" i="1"/>
  <c r="H458" i="1"/>
  <c r="I458" i="1"/>
  <c r="G459" i="1"/>
  <c r="H459" i="1"/>
  <c r="I459" i="1"/>
  <c r="G460" i="1"/>
  <c r="H460" i="1"/>
  <c r="I460" i="1"/>
  <c r="G461" i="1"/>
  <c r="H461" i="1"/>
  <c r="I461" i="1"/>
  <c r="G462" i="1"/>
  <c r="H462" i="1"/>
  <c r="I462" i="1"/>
  <c r="G463" i="1"/>
  <c r="H463" i="1"/>
  <c r="I463" i="1"/>
  <c r="G464" i="1"/>
  <c r="H464" i="1"/>
  <c r="I464" i="1"/>
  <c r="G465" i="1"/>
  <c r="H465" i="1"/>
  <c r="I465" i="1"/>
  <c r="G466" i="1"/>
  <c r="H466" i="1"/>
  <c r="I466" i="1"/>
  <c r="G467" i="1"/>
  <c r="H467" i="1"/>
  <c r="I467" i="1"/>
  <c r="G468" i="1"/>
  <c r="H468" i="1"/>
  <c r="I468" i="1"/>
  <c r="G469" i="1"/>
  <c r="H469" i="1"/>
  <c r="I469" i="1"/>
  <c r="G470" i="1"/>
  <c r="H470" i="1"/>
  <c r="I470" i="1"/>
  <c r="G471" i="1"/>
  <c r="H471" i="1"/>
  <c r="I471" i="1"/>
  <c r="G472" i="1"/>
  <c r="H472" i="1"/>
  <c r="I472" i="1"/>
  <c r="G473" i="1"/>
  <c r="H473" i="1"/>
  <c r="I473" i="1"/>
  <c r="G474" i="1"/>
  <c r="H474" i="1"/>
  <c r="I474" i="1"/>
  <c r="G475" i="1"/>
  <c r="H475" i="1"/>
  <c r="I475" i="1"/>
  <c r="G476" i="1"/>
  <c r="H476" i="1"/>
  <c r="I476" i="1"/>
  <c r="G477" i="1"/>
  <c r="H477" i="1"/>
  <c r="I477" i="1"/>
  <c r="G478" i="1"/>
  <c r="H478" i="1"/>
  <c r="I478" i="1"/>
  <c r="G479" i="1"/>
  <c r="H479" i="1"/>
  <c r="I479" i="1"/>
  <c r="G480" i="1"/>
  <c r="H480" i="1"/>
  <c r="I480" i="1"/>
  <c r="G481" i="1"/>
  <c r="H481" i="1"/>
  <c r="I481" i="1"/>
  <c r="G482" i="1"/>
  <c r="H482" i="1"/>
  <c r="I482" i="1"/>
  <c r="G483" i="1"/>
  <c r="H483" i="1"/>
  <c r="I483" i="1"/>
  <c r="G484" i="1"/>
  <c r="H484" i="1"/>
  <c r="I484" i="1"/>
  <c r="G485" i="1"/>
  <c r="H485" i="1"/>
  <c r="I485" i="1"/>
  <c r="G486" i="1"/>
  <c r="H486" i="1"/>
  <c r="I486" i="1"/>
  <c r="G487" i="1"/>
  <c r="H487" i="1"/>
  <c r="I487" i="1"/>
  <c r="G488" i="1"/>
  <c r="H488" i="1"/>
  <c r="I488" i="1"/>
  <c r="G489" i="1"/>
  <c r="H489" i="1"/>
  <c r="I489" i="1"/>
  <c r="G490" i="1"/>
  <c r="H490" i="1"/>
  <c r="I490" i="1"/>
  <c r="G491" i="1"/>
  <c r="H491" i="1"/>
  <c r="I491" i="1"/>
  <c r="G492" i="1"/>
  <c r="H492" i="1"/>
  <c r="I492" i="1"/>
  <c r="G493" i="1"/>
  <c r="H493" i="1"/>
  <c r="I493" i="1"/>
  <c r="G494" i="1"/>
  <c r="H494" i="1"/>
  <c r="I494" i="1"/>
  <c r="G495" i="1"/>
  <c r="H495" i="1"/>
  <c r="I495" i="1"/>
  <c r="G496" i="1"/>
  <c r="H496" i="1"/>
  <c r="I496" i="1"/>
  <c r="G497" i="1"/>
  <c r="H497" i="1"/>
  <c r="I497" i="1"/>
  <c r="G498" i="1"/>
  <c r="H498" i="1"/>
  <c r="I498" i="1"/>
  <c r="G499" i="1"/>
  <c r="H499" i="1"/>
  <c r="I499" i="1"/>
  <c r="G500" i="1"/>
  <c r="H500" i="1"/>
  <c r="I500" i="1"/>
  <c r="G501" i="1"/>
  <c r="H501" i="1"/>
  <c r="I501" i="1"/>
  <c r="G502" i="1"/>
  <c r="H502" i="1"/>
  <c r="I502" i="1"/>
  <c r="G503" i="1"/>
  <c r="H503" i="1"/>
  <c r="I503" i="1"/>
  <c r="G504" i="1"/>
  <c r="H504" i="1"/>
  <c r="I504" i="1"/>
  <c r="G505" i="1"/>
  <c r="H505" i="1"/>
  <c r="I505" i="1"/>
  <c r="G506" i="1"/>
  <c r="H506" i="1"/>
  <c r="I506" i="1"/>
  <c r="G507" i="1"/>
  <c r="H507" i="1"/>
  <c r="I507" i="1"/>
  <c r="G508" i="1"/>
  <c r="H508" i="1"/>
  <c r="I508" i="1"/>
  <c r="G509" i="1"/>
  <c r="H509" i="1"/>
  <c r="I509" i="1"/>
  <c r="G510" i="1"/>
  <c r="H510" i="1"/>
  <c r="I510" i="1"/>
  <c r="G511" i="1"/>
  <c r="H511" i="1"/>
  <c r="I511" i="1"/>
  <c r="G512" i="1"/>
  <c r="H512" i="1"/>
  <c r="I512" i="1"/>
  <c r="G513" i="1"/>
  <c r="H513" i="1"/>
  <c r="I513" i="1"/>
  <c r="G514" i="1"/>
  <c r="H514" i="1"/>
  <c r="I514" i="1"/>
  <c r="G515" i="1"/>
  <c r="H515" i="1"/>
  <c r="I515" i="1"/>
  <c r="G516" i="1"/>
  <c r="H516" i="1"/>
  <c r="I516" i="1"/>
  <c r="G517" i="1"/>
  <c r="H517" i="1"/>
  <c r="I517" i="1"/>
  <c r="G518" i="1"/>
  <c r="H518" i="1"/>
  <c r="I518" i="1"/>
  <c r="G519" i="1"/>
  <c r="H519" i="1"/>
  <c r="I519" i="1"/>
  <c r="G520" i="1"/>
  <c r="H520" i="1"/>
  <c r="I520" i="1"/>
  <c r="G521" i="1"/>
  <c r="H521" i="1"/>
  <c r="I521" i="1"/>
  <c r="G522" i="1"/>
  <c r="H522" i="1"/>
  <c r="I522" i="1"/>
  <c r="G523" i="1"/>
  <c r="H523" i="1"/>
  <c r="I523" i="1"/>
  <c r="G524" i="1"/>
  <c r="H524" i="1"/>
  <c r="I524" i="1"/>
  <c r="G525" i="1"/>
  <c r="H525" i="1"/>
  <c r="I525" i="1"/>
  <c r="G526" i="1"/>
  <c r="H526" i="1"/>
  <c r="I526" i="1"/>
  <c r="G527" i="1"/>
  <c r="H527" i="1"/>
  <c r="I527" i="1"/>
  <c r="G528" i="1"/>
  <c r="H528" i="1"/>
  <c r="I528" i="1"/>
  <c r="G529" i="1"/>
  <c r="H529" i="1"/>
  <c r="I529" i="1"/>
  <c r="G530" i="1"/>
  <c r="H530" i="1"/>
  <c r="I530" i="1"/>
  <c r="G531" i="1"/>
  <c r="H531" i="1"/>
  <c r="I531" i="1"/>
  <c r="G532" i="1"/>
  <c r="H532" i="1"/>
  <c r="I532" i="1"/>
  <c r="G533" i="1"/>
  <c r="H533" i="1"/>
  <c r="I533" i="1"/>
  <c r="G534" i="1"/>
  <c r="H534" i="1"/>
  <c r="I534" i="1"/>
  <c r="G535" i="1"/>
  <c r="H535" i="1"/>
  <c r="I535" i="1"/>
  <c r="G536" i="1"/>
  <c r="H536" i="1"/>
  <c r="I536" i="1"/>
  <c r="G537" i="1"/>
  <c r="H537" i="1"/>
  <c r="I537" i="1"/>
  <c r="G538" i="1"/>
  <c r="H538" i="1"/>
  <c r="I538" i="1"/>
  <c r="G539" i="1"/>
  <c r="H539" i="1"/>
  <c r="I539" i="1"/>
  <c r="G540" i="1"/>
  <c r="H540" i="1"/>
  <c r="I540" i="1"/>
  <c r="G541" i="1"/>
  <c r="H541" i="1"/>
  <c r="I541" i="1"/>
  <c r="G542" i="1"/>
  <c r="H542" i="1"/>
  <c r="I542" i="1"/>
  <c r="G543" i="1"/>
  <c r="H543" i="1"/>
  <c r="I543" i="1"/>
  <c r="G544" i="1"/>
  <c r="H544" i="1"/>
  <c r="I544" i="1"/>
  <c r="G545" i="1"/>
  <c r="H545" i="1"/>
  <c r="I545" i="1"/>
  <c r="G546" i="1"/>
  <c r="H546" i="1"/>
  <c r="I546" i="1"/>
  <c r="G547" i="1"/>
  <c r="H547" i="1"/>
  <c r="I547" i="1"/>
  <c r="G548" i="1"/>
  <c r="H548" i="1"/>
  <c r="I548" i="1"/>
  <c r="G549" i="1"/>
  <c r="H549" i="1"/>
  <c r="I549" i="1"/>
  <c r="G550" i="1"/>
  <c r="H550" i="1"/>
  <c r="I550" i="1"/>
  <c r="G551" i="1"/>
  <c r="H551" i="1"/>
  <c r="I551" i="1"/>
  <c r="G552" i="1"/>
  <c r="H552" i="1"/>
  <c r="I552" i="1"/>
  <c r="G553" i="1"/>
  <c r="H553" i="1"/>
  <c r="I553" i="1"/>
  <c r="G554" i="1"/>
  <c r="H554" i="1"/>
  <c r="I554" i="1"/>
  <c r="G555" i="1"/>
  <c r="H555" i="1"/>
  <c r="I555" i="1"/>
  <c r="G556" i="1"/>
  <c r="H556" i="1"/>
  <c r="I556" i="1"/>
  <c r="G557" i="1"/>
  <c r="H557" i="1"/>
  <c r="I557" i="1"/>
  <c r="G558" i="1"/>
  <c r="H558" i="1"/>
  <c r="I558" i="1"/>
  <c r="G559" i="1"/>
  <c r="H559" i="1"/>
  <c r="I559" i="1"/>
  <c r="G560" i="1"/>
  <c r="H560" i="1"/>
  <c r="I560" i="1"/>
  <c r="G561" i="1"/>
  <c r="H561" i="1"/>
  <c r="I561" i="1"/>
  <c r="G562" i="1"/>
  <c r="H562" i="1"/>
  <c r="I562" i="1"/>
  <c r="G563" i="1"/>
  <c r="H563" i="1"/>
  <c r="I563" i="1"/>
  <c r="G564" i="1"/>
  <c r="H564" i="1"/>
  <c r="I564" i="1"/>
  <c r="G565" i="1"/>
  <c r="H565" i="1"/>
  <c r="I565" i="1"/>
  <c r="G566" i="1"/>
  <c r="H566" i="1"/>
  <c r="I566" i="1"/>
  <c r="G567" i="1"/>
  <c r="H567" i="1"/>
  <c r="I567" i="1"/>
  <c r="G568" i="1"/>
  <c r="H568" i="1"/>
  <c r="I568" i="1"/>
  <c r="G569" i="1"/>
  <c r="H569" i="1"/>
  <c r="I569" i="1"/>
  <c r="G570" i="1"/>
  <c r="H570" i="1"/>
  <c r="I570" i="1"/>
  <c r="G571" i="1"/>
  <c r="H571" i="1"/>
  <c r="I571" i="1"/>
  <c r="G572" i="1"/>
  <c r="H572" i="1"/>
  <c r="I572" i="1"/>
  <c r="G573" i="1"/>
  <c r="H573" i="1"/>
  <c r="I573" i="1"/>
  <c r="G574" i="1"/>
  <c r="H574" i="1"/>
  <c r="I574" i="1"/>
  <c r="G575" i="1"/>
  <c r="H575" i="1"/>
  <c r="I575" i="1"/>
  <c r="G576" i="1"/>
  <c r="H576" i="1"/>
  <c r="I576" i="1"/>
  <c r="G577" i="1"/>
  <c r="H577" i="1"/>
  <c r="I577" i="1"/>
  <c r="G578" i="1"/>
  <c r="H578" i="1"/>
  <c r="I578" i="1"/>
  <c r="G579" i="1"/>
  <c r="H579" i="1"/>
  <c r="I579" i="1"/>
  <c r="G580" i="1"/>
  <c r="H580" i="1"/>
  <c r="I580" i="1"/>
  <c r="G581" i="1"/>
  <c r="H581" i="1"/>
  <c r="I581" i="1"/>
  <c r="G582" i="1"/>
  <c r="H582" i="1"/>
  <c r="I582" i="1"/>
  <c r="G583" i="1"/>
  <c r="H583" i="1"/>
  <c r="I583" i="1"/>
  <c r="G584" i="1"/>
  <c r="H584" i="1"/>
  <c r="I584" i="1"/>
  <c r="G585" i="1"/>
  <c r="H585" i="1"/>
  <c r="I585" i="1"/>
  <c r="G586" i="1"/>
  <c r="H586" i="1"/>
  <c r="I586" i="1"/>
  <c r="G587" i="1"/>
  <c r="H587" i="1"/>
  <c r="I587" i="1"/>
  <c r="G588" i="1"/>
  <c r="H588" i="1"/>
  <c r="I588" i="1"/>
  <c r="G589" i="1"/>
  <c r="H589" i="1"/>
  <c r="I589" i="1"/>
  <c r="G590" i="1"/>
  <c r="H590" i="1"/>
  <c r="I590" i="1"/>
  <c r="G591" i="1"/>
  <c r="H591" i="1"/>
  <c r="I591" i="1"/>
  <c r="G592" i="1"/>
  <c r="H592" i="1"/>
  <c r="I592" i="1"/>
  <c r="G593" i="1"/>
  <c r="H593" i="1"/>
  <c r="I593" i="1"/>
  <c r="G594" i="1"/>
  <c r="H594" i="1"/>
  <c r="I594" i="1"/>
  <c r="G595" i="1"/>
  <c r="H595" i="1"/>
  <c r="I595" i="1"/>
  <c r="G596" i="1"/>
  <c r="H596" i="1"/>
  <c r="I596" i="1"/>
  <c r="G597" i="1"/>
  <c r="H597" i="1"/>
  <c r="I597" i="1"/>
  <c r="G598" i="1"/>
  <c r="H598" i="1"/>
  <c r="I598" i="1"/>
  <c r="G599" i="1"/>
  <c r="H599" i="1"/>
  <c r="I599" i="1"/>
  <c r="G600" i="1"/>
  <c r="H600" i="1"/>
  <c r="I600" i="1"/>
  <c r="G601" i="1"/>
  <c r="H601" i="1"/>
  <c r="I601" i="1"/>
  <c r="G602" i="1"/>
  <c r="H602" i="1"/>
  <c r="I602" i="1"/>
  <c r="G603" i="1"/>
  <c r="H603" i="1"/>
  <c r="I603" i="1"/>
  <c r="G604" i="1"/>
  <c r="H604" i="1"/>
  <c r="I604" i="1"/>
  <c r="G605" i="1"/>
  <c r="H605" i="1"/>
  <c r="I605" i="1"/>
  <c r="G606" i="1"/>
  <c r="H606" i="1"/>
  <c r="I606" i="1"/>
  <c r="G607" i="1"/>
  <c r="H607" i="1"/>
  <c r="I607" i="1"/>
  <c r="G608" i="1"/>
  <c r="H608" i="1"/>
  <c r="I608" i="1"/>
  <c r="G609" i="1"/>
  <c r="H609" i="1"/>
  <c r="I609" i="1"/>
  <c r="G610" i="1"/>
  <c r="H610" i="1"/>
  <c r="I610" i="1"/>
  <c r="G611" i="1"/>
  <c r="H611" i="1"/>
  <c r="I611" i="1"/>
  <c r="G612" i="1"/>
  <c r="H612" i="1"/>
  <c r="I612" i="1"/>
  <c r="G613" i="1"/>
  <c r="H613" i="1"/>
  <c r="I613" i="1"/>
  <c r="G614" i="1"/>
  <c r="H614" i="1"/>
  <c r="I614" i="1"/>
  <c r="G615" i="1"/>
  <c r="H615" i="1"/>
  <c r="I615" i="1"/>
  <c r="G616" i="1"/>
  <c r="H616" i="1"/>
  <c r="I616" i="1"/>
  <c r="G617" i="1"/>
  <c r="H617" i="1"/>
  <c r="I617" i="1"/>
  <c r="G618" i="1"/>
  <c r="H618" i="1"/>
  <c r="I618" i="1"/>
  <c r="G619" i="1"/>
  <c r="H619" i="1"/>
  <c r="I619" i="1"/>
  <c r="G620" i="1"/>
  <c r="H620" i="1"/>
  <c r="I620" i="1"/>
  <c r="G621" i="1"/>
  <c r="H621" i="1"/>
  <c r="I621" i="1"/>
  <c r="G622" i="1"/>
  <c r="H622" i="1"/>
  <c r="I622" i="1"/>
  <c r="G623" i="1"/>
  <c r="H623" i="1"/>
  <c r="I623" i="1"/>
  <c r="G624" i="1"/>
  <c r="H624" i="1"/>
  <c r="I624" i="1"/>
  <c r="G625" i="1"/>
  <c r="H625" i="1"/>
  <c r="I625" i="1"/>
  <c r="G626" i="1"/>
  <c r="H626" i="1"/>
  <c r="I626" i="1"/>
  <c r="G627" i="1"/>
  <c r="H627" i="1"/>
  <c r="I627" i="1"/>
  <c r="G628" i="1"/>
  <c r="H628" i="1"/>
  <c r="I628" i="1"/>
  <c r="G629" i="1"/>
  <c r="H629" i="1"/>
  <c r="I629" i="1"/>
  <c r="G630" i="1"/>
  <c r="H630" i="1"/>
  <c r="I630" i="1"/>
  <c r="G631" i="1"/>
  <c r="H631" i="1"/>
  <c r="I631" i="1"/>
  <c r="G632" i="1"/>
  <c r="H632" i="1"/>
  <c r="I632" i="1"/>
  <c r="G633" i="1"/>
  <c r="H633" i="1"/>
  <c r="I633" i="1"/>
  <c r="G634" i="1"/>
  <c r="H634" i="1"/>
  <c r="I634" i="1"/>
  <c r="G635" i="1"/>
  <c r="H635" i="1"/>
  <c r="I635" i="1"/>
  <c r="G636" i="1"/>
  <c r="H636" i="1"/>
  <c r="I636" i="1"/>
  <c r="G637" i="1"/>
  <c r="H637" i="1"/>
  <c r="I637" i="1"/>
  <c r="G638" i="1"/>
  <c r="H638" i="1"/>
  <c r="I638" i="1"/>
  <c r="G639" i="1"/>
  <c r="H639" i="1"/>
  <c r="I639" i="1"/>
  <c r="G640" i="1"/>
  <c r="H640" i="1"/>
  <c r="I640" i="1"/>
  <c r="G641" i="1"/>
  <c r="H641" i="1"/>
  <c r="I641" i="1"/>
  <c r="G642" i="1"/>
  <c r="H642" i="1"/>
  <c r="I642" i="1"/>
  <c r="G643" i="1"/>
  <c r="H643" i="1"/>
  <c r="I643" i="1"/>
  <c r="G644" i="1"/>
  <c r="H644" i="1"/>
  <c r="I644" i="1"/>
  <c r="G645" i="1"/>
  <c r="H645" i="1"/>
  <c r="I645" i="1"/>
  <c r="G646" i="1"/>
  <c r="H646" i="1"/>
  <c r="I646" i="1"/>
  <c r="G647" i="1"/>
  <c r="H647" i="1"/>
  <c r="I647" i="1"/>
  <c r="G648" i="1"/>
  <c r="H648" i="1"/>
  <c r="I648" i="1"/>
  <c r="G649" i="1"/>
  <c r="H649" i="1"/>
  <c r="I649" i="1"/>
  <c r="G650" i="1"/>
  <c r="H650" i="1"/>
  <c r="I650" i="1"/>
  <c r="G651" i="1"/>
  <c r="H651" i="1"/>
  <c r="I651" i="1"/>
  <c r="G652" i="1"/>
  <c r="H652" i="1"/>
  <c r="I652" i="1"/>
  <c r="G653" i="1"/>
  <c r="H653" i="1"/>
  <c r="I653" i="1"/>
  <c r="G654" i="1"/>
  <c r="H654" i="1"/>
  <c r="I654" i="1"/>
  <c r="G655" i="1"/>
  <c r="H655" i="1"/>
  <c r="I655" i="1"/>
  <c r="G656" i="1"/>
  <c r="H656" i="1"/>
  <c r="I656" i="1"/>
  <c r="G657" i="1"/>
  <c r="H657" i="1"/>
  <c r="I657" i="1"/>
  <c r="G658" i="1"/>
  <c r="H658" i="1"/>
  <c r="I658" i="1"/>
  <c r="G659" i="1"/>
  <c r="H659" i="1"/>
  <c r="I659" i="1"/>
  <c r="G660" i="1"/>
  <c r="H660" i="1"/>
  <c r="I660" i="1"/>
  <c r="G661" i="1"/>
  <c r="H661" i="1"/>
  <c r="I661" i="1"/>
  <c r="G662" i="1"/>
  <c r="H662" i="1"/>
  <c r="I662" i="1"/>
  <c r="G663" i="1"/>
  <c r="H663" i="1"/>
  <c r="I663" i="1"/>
  <c r="G664" i="1"/>
  <c r="H664" i="1"/>
  <c r="I664" i="1"/>
  <c r="G665" i="1"/>
  <c r="H665" i="1"/>
  <c r="I665" i="1"/>
  <c r="G666" i="1"/>
  <c r="H666" i="1"/>
  <c r="I666" i="1"/>
  <c r="G667" i="1"/>
  <c r="H667" i="1"/>
  <c r="I667" i="1"/>
  <c r="G668" i="1"/>
  <c r="H668" i="1"/>
  <c r="I668" i="1"/>
  <c r="G669" i="1"/>
  <c r="H669" i="1"/>
  <c r="I669" i="1"/>
  <c r="G670" i="1"/>
  <c r="H670" i="1"/>
  <c r="I670" i="1"/>
  <c r="G671" i="1"/>
  <c r="H671" i="1"/>
  <c r="I671" i="1"/>
  <c r="G672" i="1"/>
  <c r="H672" i="1"/>
  <c r="I672" i="1"/>
  <c r="G673" i="1"/>
  <c r="H673" i="1"/>
  <c r="I673" i="1"/>
  <c r="G674" i="1"/>
  <c r="H674" i="1"/>
  <c r="I674" i="1"/>
  <c r="G675" i="1"/>
  <c r="H675" i="1"/>
  <c r="I675" i="1"/>
  <c r="G676" i="1"/>
  <c r="H676" i="1"/>
  <c r="I676" i="1"/>
  <c r="G677" i="1"/>
  <c r="H677" i="1"/>
  <c r="I677" i="1"/>
  <c r="G678" i="1"/>
  <c r="H678" i="1"/>
  <c r="I678" i="1"/>
  <c r="G679" i="1"/>
  <c r="H679" i="1"/>
  <c r="I679" i="1"/>
  <c r="G680" i="1"/>
  <c r="H680" i="1"/>
  <c r="I680" i="1"/>
  <c r="G681" i="1"/>
  <c r="H681" i="1"/>
  <c r="I681" i="1"/>
  <c r="G682" i="1"/>
  <c r="H682" i="1"/>
  <c r="I682" i="1"/>
  <c r="G683" i="1"/>
  <c r="H683" i="1"/>
  <c r="I683" i="1"/>
  <c r="G684" i="1"/>
  <c r="H684" i="1"/>
  <c r="I684" i="1"/>
  <c r="G685" i="1"/>
  <c r="H685" i="1"/>
  <c r="I685" i="1"/>
  <c r="G686" i="1"/>
  <c r="H686" i="1"/>
  <c r="I686" i="1"/>
  <c r="G687" i="1"/>
  <c r="H687" i="1"/>
  <c r="I687" i="1"/>
  <c r="G688" i="1"/>
  <c r="H688" i="1"/>
  <c r="I688" i="1"/>
  <c r="G689" i="1"/>
  <c r="H689" i="1"/>
  <c r="I689" i="1"/>
  <c r="G690" i="1"/>
  <c r="H690" i="1"/>
  <c r="I690" i="1"/>
  <c r="G691" i="1"/>
  <c r="H691" i="1"/>
  <c r="I691" i="1"/>
  <c r="G692" i="1"/>
  <c r="H692" i="1"/>
  <c r="I692" i="1"/>
  <c r="G693" i="1"/>
  <c r="H693" i="1"/>
  <c r="I693" i="1"/>
  <c r="G694" i="1"/>
  <c r="H694" i="1"/>
  <c r="I694" i="1"/>
  <c r="G695" i="1"/>
  <c r="H695" i="1"/>
  <c r="I695" i="1"/>
  <c r="G696" i="1"/>
  <c r="H696" i="1"/>
  <c r="I696" i="1"/>
  <c r="G697" i="1"/>
  <c r="H697" i="1"/>
  <c r="I697" i="1"/>
  <c r="G698" i="1"/>
  <c r="H698" i="1"/>
  <c r="I698" i="1"/>
  <c r="G699" i="1"/>
  <c r="H699" i="1"/>
  <c r="I699" i="1"/>
  <c r="G700" i="1"/>
  <c r="H700" i="1"/>
  <c r="I700" i="1"/>
  <c r="G701" i="1"/>
  <c r="H701" i="1"/>
  <c r="I701" i="1"/>
  <c r="G702" i="1"/>
  <c r="H702" i="1"/>
  <c r="I702" i="1"/>
  <c r="G703" i="1"/>
  <c r="H703" i="1"/>
  <c r="I703" i="1"/>
  <c r="G704" i="1"/>
  <c r="H704" i="1"/>
  <c r="I704" i="1"/>
  <c r="G705" i="1"/>
  <c r="H705" i="1"/>
  <c r="I705" i="1"/>
  <c r="G706" i="1"/>
  <c r="H706" i="1"/>
  <c r="I706" i="1"/>
  <c r="G707" i="1"/>
  <c r="H707" i="1"/>
  <c r="I707" i="1"/>
  <c r="G708" i="1"/>
  <c r="H708" i="1"/>
  <c r="I708" i="1"/>
  <c r="G709" i="1"/>
  <c r="H709" i="1"/>
  <c r="I709" i="1"/>
  <c r="G710" i="1"/>
  <c r="H710" i="1"/>
  <c r="I710" i="1"/>
  <c r="G711" i="1"/>
  <c r="H711" i="1"/>
  <c r="I711" i="1"/>
  <c r="G712" i="1"/>
  <c r="H712" i="1"/>
  <c r="I712" i="1"/>
  <c r="G713" i="1"/>
  <c r="H713" i="1"/>
  <c r="I713" i="1"/>
  <c r="G714" i="1"/>
  <c r="H714" i="1"/>
  <c r="I714" i="1"/>
  <c r="G715" i="1"/>
  <c r="H715" i="1"/>
  <c r="I715" i="1"/>
  <c r="G716" i="1"/>
  <c r="H716" i="1"/>
  <c r="I716" i="1"/>
  <c r="G717" i="1"/>
  <c r="H717" i="1"/>
  <c r="I717" i="1"/>
  <c r="G718" i="1"/>
  <c r="H718" i="1"/>
  <c r="I718" i="1"/>
  <c r="G719" i="1"/>
  <c r="H719" i="1"/>
  <c r="I719" i="1"/>
  <c r="G720" i="1"/>
  <c r="H720" i="1"/>
  <c r="I720" i="1"/>
  <c r="G721" i="1"/>
  <c r="H721" i="1"/>
  <c r="I721" i="1"/>
  <c r="G722" i="1"/>
  <c r="H722" i="1"/>
  <c r="I722" i="1"/>
  <c r="G723" i="1"/>
  <c r="H723" i="1"/>
  <c r="I723" i="1"/>
  <c r="G724" i="1"/>
  <c r="H724" i="1"/>
  <c r="I724" i="1"/>
  <c r="G725" i="1"/>
  <c r="H725" i="1"/>
  <c r="I725" i="1"/>
  <c r="G726" i="1"/>
  <c r="H726" i="1"/>
  <c r="I726" i="1"/>
  <c r="G727" i="1"/>
  <c r="H727" i="1"/>
  <c r="I727" i="1"/>
  <c r="G728" i="1"/>
  <c r="H728" i="1"/>
  <c r="I728" i="1"/>
  <c r="G729" i="1"/>
  <c r="H729" i="1"/>
  <c r="I729" i="1"/>
  <c r="G730" i="1"/>
  <c r="H730" i="1"/>
  <c r="I730" i="1"/>
  <c r="G731" i="1"/>
  <c r="H731" i="1"/>
  <c r="I731" i="1"/>
  <c r="G732" i="1"/>
  <c r="H732" i="1"/>
  <c r="I732" i="1"/>
  <c r="G733" i="1"/>
  <c r="H733" i="1"/>
  <c r="I733" i="1"/>
  <c r="G734" i="1"/>
  <c r="H734" i="1"/>
  <c r="I734" i="1"/>
  <c r="G735" i="1"/>
  <c r="H735" i="1"/>
  <c r="I735" i="1"/>
  <c r="G736" i="1"/>
  <c r="H736" i="1"/>
  <c r="I736" i="1"/>
  <c r="G737" i="1"/>
  <c r="H737" i="1"/>
  <c r="I737" i="1"/>
  <c r="G738" i="1"/>
  <c r="H738" i="1"/>
  <c r="I738" i="1"/>
  <c r="G739" i="1"/>
  <c r="H739" i="1"/>
  <c r="I739" i="1"/>
  <c r="G740" i="1"/>
  <c r="H740" i="1"/>
  <c r="I740" i="1"/>
  <c r="G741" i="1"/>
  <c r="H741" i="1"/>
  <c r="I741" i="1"/>
  <c r="G742" i="1"/>
  <c r="H742" i="1"/>
  <c r="I742" i="1"/>
  <c r="G743" i="1"/>
  <c r="H743" i="1"/>
  <c r="I743" i="1"/>
  <c r="G744" i="1"/>
  <c r="H744" i="1"/>
  <c r="I744" i="1"/>
  <c r="G745" i="1"/>
  <c r="H745" i="1"/>
  <c r="I745" i="1"/>
  <c r="G746" i="1"/>
  <c r="H746" i="1"/>
  <c r="I746" i="1"/>
  <c r="G747" i="1"/>
  <c r="H747" i="1"/>
  <c r="I747" i="1"/>
  <c r="G748" i="1"/>
  <c r="H748" i="1"/>
  <c r="I748" i="1"/>
  <c r="G749" i="1"/>
  <c r="H749" i="1"/>
  <c r="I749" i="1"/>
  <c r="G750" i="1"/>
  <c r="H750" i="1"/>
  <c r="I750" i="1"/>
  <c r="G751" i="1"/>
  <c r="H751" i="1"/>
  <c r="I751" i="1"/>
  <c r="G752" i="1"/>
  <c r="H752" i="1"/>
  <c r="I752" i="1"/>
  <c r="G753" i="1"/>
  <c r="H753" i="1"/>
  <c r="I753" i="1"/>
  <c r="G754" i="1"/>
  <c r="H754" i="1"/>
  <c r="I754" i="1"/>
  <c r="G755" i="1"/>
  <c r="H755" i="1"/>
  <c r="I755" i="1"/>
  <c r="G756" i="1"/>
  <c r="H756" i="1"/>
  <c r="I756" i="1"/>
  <c r="G757" i="1"/>
  <c r="H757" i="1"/>
  <c r="I757" i="1"/>
  <c r="G758" i="1"/>
  <c r="H758" i="1"/>
  <c r="I758" i="1"/>
  <c r="G759" i="1"/>
  <c r="H759" i="1"/>
  <c r="I759" i="1"/>
  <c r="G760" i="1"/>
  <c r="H760" i="1"/>
  <c r="I760" i="1"/>
  <c r="G761" i="1"/>
  <c r="H761" i="1"/>
  <c r="I761" i="1"/>
  <c r="G762" i="1"/>
  <c r="H762" i="1"/>
  <c r="I762" i="1"/>
  <c r="G763" i="1"/>
  <c r="H763" i="1"/>
  <c r="I763" i="1"/>
  <c r="G764" i="1"/>
  <c r="H764" i="1"/>
  <c r="I764" i="1"/>
  <c r="G765" i="1"/>
  <c r="H765" i="1"/>
  <c r="I765" i="1"/>
  <c r="G766" i="1"/>
  <c r="H766" i="1"/>
  <c r="I766" i="1"/>
  <c r="G767" i="1"/>
  <c r="H767" i="1"/>
  <c r="I767" i="1"/>
  <c r="G768" i="1"/>
  <c r="H768" i="1"/>
  <c r="I768" i="1"/>
  <c r="G769" i="1"/>
  <c r="H769" i="1"/>
  <c r="I769" i="1"/>
  <c r="G770" i="1"/>
  <c r="H770" i="1"/>
  <c r="I770" i="1"/>
  <c r="G771" i="1"/>
  <c r="H771" i="1"/>
  <c r="I771" i="1"/>
  <c r="G772" i="1"/>
  <c r="H772" i="1"/>
  <c r="I772" i="1"/>
  <c r="G773" i="1"/>
  <c r="H773" i="1"/>
  <c r="I773" i="1"/>
  <c r="G774" i="1"/>
  <c r="H774" i="1"/>
  <c r="I774" i="1"/>
  <c r="G775" i="1"/>
  <c r="H775" i="1"/>
  <c r="I775" i="1"/>
  <c r="G776" i="1"/>
  <c r="H776" i="1"/>
  <c r="I776" i="1"/>
  <c r="G777" i="1"/>
  <c r="H777" i="1"/>
  <c r="I777" i="1"/>
  <c r="G778" i="1"/>
  <c r="H778" i="1"/>
  <c r="I778" i="1"/>
  <c r="G779" i="1"/>
  <c r="H779" i="1"/>
  <c r="I779" i="1"/>
  <c r="G780" i="1"/>
  <c r="H780" i="1"/>
  <c r="I780" i="1"/>
  <c r="G781" i="1"/>
  <c r="H781" i="1"/>
  <c r="I781" i="1"/>
  <c r="G782" i="1"/>
  <c r="H782" i="1"/>
  <c r="I782" i="1"/>
  <c r="G783" i="1"/>
  <c r="H783" i="1"/>
  <c r="I783" i="1"/>
  <c r="G784" i="1"/>
  <c r="H784" i="1"/>
  <c r="I784" i="1"/>
  <c r="G785" i="1"/>
  <c r="H785" i="1"/>
  <c r="I785" i="1"/>
  <c r="G786" i="1"/>
  <c r="H786" i="1"/>
  <c r="I786" i="1"/>
  <c r="G787" i="1"/>
  <c r="H787" i="1"/>
  <c r="I787" i="1"/>
  <c r="G788" i="1"/>
  <c r="H788" i="1"/>
  <c r="I788" i="1"/>
  <c r="G789" i="1"/>
  <c r="H789" i="1"/>
  <c r="I789" i="1"/>
  <c r="G790" i="1"/>
  <c r="H790" i="1"/>
  <c r="I790" i="1"/>
  <c r="G791" i="1"/>
  <c r="H791" i="1"/>
  <c r="I791" i="1"/>
  <c r="G792" i="1"/>
  <c r="H792" i="1"/>
  <c r="I792" i="1"/>
  <c r="G793" i="1"/>
  <c r="H793" i="1"/>
  <c r="I793" i="1"/>
  <c r="G794" i="1"/>
  <c r="H794" i="1"/>
  <c r="I794" i="1"/>
  <c r="G795" i="1"/>
  <c r="H795" i="1"/>
  <c r="I795" i="1"/>
  <c r="G796" i="1"/>
  <c r="H796" i="1"/>
  <c r="I796" i="1"/>
  <c r="G797" i="1"/>
  <c r="H797" i="1"/>
  <c r="I797" i="1"/>
  <c r="G798" i="1"/>
  <c r="H798" i="1"/>
  <c r="I798" i="1"/>
  <c r="G799" i="1"/>
  <c r="H799" i="1"/>
  <c r="I799" i="1"/>
  <c r="G800" i="1"/>
  <c r="H800" i="1"/>
  <c r="I800" i="1"/>
  <c r="G801" i="1"/>
  <c r="H801" i="1"/>
  <c r="I801" i="1"/>
  <c r="G802" i="1"/>
  <c r="H802" i="1"/>
  <c r="I802" i="1"/>
  <c r="G803" i="1"/>
  <c r="H803" i="1"/>
  <c r="I803" i="1"/>
  <c r="G804" i="1"/>
  <c r="H804" i="1"/>
  <c r="I804" i="1"/>
  <c r="G805" i="1"/>
  <c r="H805" i="1"/>
  <c r="I805" i="1"/>
  <c r="G806" i="1"/>
  <c r="H806" i="1"/>
  <c r="I806" i="1"/>
  <c r="G807" i="1"/>
  <c r="H807" i="1"/>
  <c r="I807" i="1"/>
  <c r="G808" i="1"/>
  <c r="H808" i="1"/>
  <c r="I808" i="1"/>
  <c r="G809" i="1"/>
  <c r="H809" i="1"/>
  <c r="I809" i="1"/>
  <c r="G810" i="1"/>
  <c r="H810" i="1"/>
  <c r="I810" i="1"/>
  <c r="G811" i="1"/>
  <c r="H811" i="1"/>
  <c r="I811" i="1"/>
  <c r="G812" i="1"/>
  <c r="H812" i="1"/>
  <c r="I812" i="1"/>
  <c r="G813" i="1"/>
  <c r="H813" i="1"/>
  <c r="I813" i="1"/>
  <c r="G814" i="1"/>
  <c r="H814" i="1"/>
  <c r="I814" i="1"/>
  <c r="G815" i="1"/>
  <c r="H815" i="1"/>
  <c r="I815" i="1"/>
  <c r="G816" i="1"/>
  <c r="H816" i="1"/>
  <c r="I816" i="1"/>
  <c r="G817" i="1"/>
  <c r="H817" i="1"/>
  <c r="I817" i="1"/>
  <c r="G818" i="1"/>
  <c r="H818" i="1"/>
  <c r="I818" i="1"/>
  <c r="G819" i="1"/>
  <c r="H819" i="1"/>
  <c r="I819" i="1"/>
  <c r="G820" i="1"/>
  <c r="H820" i="1"/>
  <c r="I820" i="1"/>
  <c r="G821" i="1"/>
  <c r="H821" i="1"/>
  <c r="I821" i="1"/>
  <c r="G822" i="1"/>
  <c r="H822" i="1"/>
  <c r="I822" i="1"/>
  <c r="G823" i="1"/>
  <c r="H823" i="1"/>
  <c r="I823" i="1"/>
  <c r="G824" i="1"/>
  <c r="H824" i="1"/>
  <c r="I824" i="1"/>
  <c r="G825" i="1"/>
  <c r="H825" i="1"/>
  <c r="I825" i="1"/>
  <c r="G826" i="1"/>
  <c r="H826" i="1"/>
  <c r="I826" i="1"/>
  <c r="G827" i="1"/>
  <c r="H827" i="1"/>
  <c r="I827" i="1"/>
  <c r="G828" i="1"/>
  <c r="H828" i="1"/>
  <c r="I828" i="1"/>
  <c r="G829" i="1"/>
  <c r="H829" i="1"/>
  <c r="I829" i="1"/>
  <c r="G830" i="1"/>
  <c r="H830" i="1"/>
  <c r="I830" i="1"/>
  <c r="G831" i="1"/>
  <c r="H831" i="1"/>
  <c r="I831" i="1"/>
  <c r="G832" i="1"/>
  <c r="H832" i="1"/>
  <c r="I832" i="1"/>
  <c r="G833" i="1"/>
  <c r="H833" i="1"/>
  <c r="I833" i="1"/>
  <c r="G834" i="1"/>
  <c r="H834" i="1"/>
  <c r="I834" i="1"/>
  <c r="G835" i="1"/>
  <c r="H835" i="1"/>
  <c r="I835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9" i="1"/>
  <c r="G9" i="1"/>
  <c r="H9" i="1"/>
  <c r="I9" i="1"/>
  <c r="F9" i="1" s="1"/>
  <c r="J9" i="1"/>
  <c r="K9" i="1"/>
  <c r="L9" i="1"/>
  <c r="P3" i="8"/>
  <c r="F18" i="8"/>
  <c r="B18" i="8"/>
  <c r="B42" i="6"/>
  <c r="B42" i="2"/>
  <c r="A831" i="1"/>
  <c r="A832" i="1"/>
  <c r="A833" i="1"/>
  <c r="A834" i="1"/>
  <c r="A835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E42" i="6"/>
  <c r="D40" i="6"/>
  <c r="A40" i="6"/>
  <c r="D39" i="6"/>
  <c r="A39" i="6"/>
  <c r="D38" i="6"/>
  <c r="A38" i="6"/>
  <c r="D37" i="6"/>
  <c r="A37" i="6"/>
  <c r="D36" i="6"/>
  <c r="A36" i="6"/>
  <c r="D35" i="6"/>
  <c r="A35" i="6"/>
  <c r="D34" i="6"/>
  <c r="A34" i="6"/>
  <c r="D33" i="6"/>
  <c r="A33" i="6"/>
  <c r="D32" i="6"/>
  <c r="A32" i="6"/>
  <c r="D31" i="6"/>
  <c r="A31" i="6"/>
  <c r="D30" i="6"/>
  <c r="A30" i="6"/>
  <c r="D29" i="6"/>
  <c r="A29" i="6"/>
  <c r="D28" i="6"/>
  <c r="A28" i="6"/>
  <c r="D27" i="6"/>
  <c r="A27" i="6"/>
  <c r="D26" i="6"/>
  <c r="A26" i="6"/>
  <c r="D25" i="6"/>
  <c r="A25" i="6"/>
  <c r="D24" i="6"/>
  <c r="A24" i="6"/>
  <c r="D23" i="6"/>
  <c r="A23" i="6"/>
  <c r="D22" i="6"/>
  <c r="A22" i="6"/>
  <c r="D21" i="6"/>
  <c r="A21" i="6"/>
  <c r="D20" i="6"/>
  <c r="A20" i="6"/>
  <c r="D19" i="6"/>
  <c r="A19" i="6"/>
  <c r="D18" i="6"/>
  <c r="A18" i="6"/>
  <c r="D17" i="6"/>
  <c r="A17" i="6"/>
  <c r="D16" i="6"/>
  <c r="A16" i="6"/>
  <c r="D15" i="6"/>
  <c r="A15" i="6"/>
  <c r="D14" i="6"/>
  <c r="A14" i="6"/>
  <c r="D13" i="6"/>
  <c r="A13" i="6"/>
  <c r="D12" i="6"/>
  <c r="A12" i="6"/>
  <c r="A11" i="6"/>
  <c r="D10" i="6"/>
  <c r="A10" i="6"/>
  <c r="D9" i="6"/>
  <c r="A9" i="6"/>
  <c r="A8" i="6"/>
  <c r="A7" i="6"/>
  <c r="D4" i="6"/>
  <c r="B4" i="6"/>
  <c r="B3" i="6"/>
  <c r="B2" i="6"/>
  <c r="E42" i="2"/>
  <c r="B2" i="2"/>
  <c r="B3" i="2"/>
  <c r="D4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7" i="2"/>
  <c r="J835" i="1" l="1"/>
  <c r="K835" i="1"/>
  <c r="L835" i="1"/>
  <c r="J834" i="1"/>
  <c r="K834" i="1"/>
  <c r="L834" i="1"/>
  <c r="J833" i="1"/>
  <c r="K833" i="1"/>
  <c r="L833" i="1"/>
  <c r="J832" i="1"/>
  <c r="K832" i="1"/>
  <c r="L832" i="1"/>
  <c r="J831" i="1"/>
  <c r="K831" i="1"/>
  <c r="L831" i="1"/>
  <c r="J830" i="1"/>
  <c r="K830" i="1"/>
  <c r="L830" i="1"/>
  <c r="J829" i="1"/>
  <c r="K829" i="1"/>
  <c r="L829" i="1"/>
  <c r="J828" i="1"/>
  <c r="K828" i="1"/>
  <c r="L828" i="1"/>
  <c r="J827" i="1"/>
  <c r="K827" i="1"/>
  <c r="L827" i="1"/>
  <c r="J826" i="1"/>
  <c r="K826" i="1"/>
  <c r="L826" i="1"/>
  <c r="J825" i="1"/>
  <c r="K825" i="1"/>
  <c r="L825" i="1"/>
  <c r="J824" i="1"/>
  <c r="K824" i="1"/>
  <c r="L824" i="1"/>
  <c r="J823" i="1"/>
  <c r="K823" i="1"/>
  <c r="L823" i="1"/>
  <c r="J822" i="1"/>
  <c r="K822" i="1"/>
  <c r="L822" i="1"/>
  <c r="J821" i="1"/>
  <c r="K821" i="1"/>
  <c r="L821" i="1"/>
  <c r="J820" i="1"/>
  <c r="K820" i="1"/>
  <c r="L820" i="1"/>
  <c r="J819" i="1"/>
  <c r="K819" i="1"/>
  <c r="L819" i="1"/>
  <c r="J818" i="1"/>
  <c r="K818" i="1"/>
  <c r="L818" i="1"/>
  <c r="J817" i="1"/>
  <c r="K817" i="1"/>
  <c r="L817" i="1"/>
  <c r="J816" i="1"/>
  <c r="K816" i="1"/>
  <c r="L816" i="1"/>
  <c r="J815" i="1"/>
  <c r="K815" i="1"/>
  <c r="L815" i="1"/>
  <c r="J814" i="1"/>
  <c r="K814" i="1"/>
  <c r="L814" i="1"/>
  <c r="J813" i="1"/>
  <c r="K813" i="1"/>
  <c r="L813" i="1"/>
  <c r="J812" i="1"/>
  <c r="K812" i="1"/>
  <c r="L812" i="1"/>
  <c r="J811" i="1"/>
  <c r="K811" i="1"/>
  <c r="L811" i="1"/>
  <c r="J810" i="1"/>
  <c r="K810" i="1"/>
  <c r="L810" i="1"/>
  <c r="J809" i="1"/>
  <c r="K809" i="1"/>
  <c r="L809" i="1"/>
  <c r="J808" i="1"/>
  <c r="K808" i="1"/>
  <c r="L808" i="1"/>
  <c r="J807" i="1"/>
  <c r="K807" i="1"/>
  <c r="L807" i="1"/>
  <c r="J806" i="1"/>
  <c r="K806" i="1"/>
  <c r="L806" i="1"/>
  <c r="J805" i="1"/>
  <c r="K805" i="1"/>
  <c r="L805" i="1"/>
  <c r="J804" i="1"/>
  <c r="K804" i="1"/>
  <c r="L804" i="1"/>
  <c r="J803" i="1"/>
  <c r="K803" i="1"/>
  <c r="L803" i="1"/>
  <c r="J802" i="1"/>
  <c r="K802" i="1"/>
  <c r="L802" i="1"/>
  <c r="J801" i="1"/>
  <c r="K801" i="1"/>
  <c r="L801" i="1"/>
  <c r="J800" i="1"/>
  <c r="K800" i="1"/>
  <c r="L800" i="1"/>
  <c r="J799" i="1"/>
  <c r="K799" i="1"/>
  <c r="L799" i="1"/>
  <c r="J798" i="1"/>
  <c r="K798" i="1"/>
  <c r="L798" i="1"/>
  <c r="J797" i="1"/>
  <c r="K797" i="1"/>
  <c r="L797" i="1"/>
  <c r="J796" i="1"/>
  <c r="K796" i="1"/>
  <c r="L796" i="1"/>
  <c r="J795" i="1"/>
  <c r="K795" i="1"/>
  <c r="L795" i="1"/>
  <c r="J794" i="1"/>
  <c r="K794" i="1"/>
  <c r="L794" i="1"/>
  <c r="J793" i="1"/>
  <c r="K793" i="1"/>
  <c r="L793" i="1"/>
  <c r="J792" i="1"/>
  <c r="K792" i="1"/>
  <c r="L792" i="1"/>
  <c r="J791" i="1"/>
  <c r="K791" i="1"/>
  <c r="L791" i="1"/>
  <c r="J790" i="1"/>
  <c r="K790" i="1"/>
  <c r="L790" i="1"/>
  <c r="J789" i="1"/>
  <c r="K789" i="1"/>
  <c r="L789" i="1"/>
  <c r="J788" i="1"/>
  <c r="K788" i="1"/>
  <c r="L788" i="1"/>
  <c r="J787" i="1"/>
  <c r="K787" i="1"/>
  <c r="L787" i="1"/>
  <c r="J786" i="1"/>
  <c r="K786" i="1"/>
  <c r="L786" i="1"/>
  <c r="J785" i="1"/>
  <c r="K785" i="1"/>
  <c r="L785" i="1"/>
  <c r="J784" i="1"/>
  <c r="K784" i="1"/>
  <c r="L784" i="1"/>
  <c r="J783" i="1"/>
  <c r="K783" i="1"/>
  <c r="L783" i="1"/>
  <c r="J782" i="1"/>
  <c r="K782" i="1"/>
  <c r="L782" i="1"/>
  <c r="J781" i="1"/>
  <c r="K781" i="1"/>
  <c r="L781" i="1"/>
  <c r="J780" i="1"/>
  <c r="K780" i="1"/>
  <c r="L780" i="1"/>
  <c r="J779" i="1"/>
  <c r="K779" i="1"/>
  <c r="L779" i="1"/>
  <c r="J778" i="1"/>
  <c r="K778" i="1"/>
  <c r="L778" i="1"/>
  <c r="J777" i="1"/>
  <c r="K777" i="1"/>
  <c r="L777" i="1"/>
  <c r="J776" i="1"/>
  <c r="K776" i="1"/>
  <c r="L776" i="1"/>
  <c r="J775" i="1"/>
  <c r="K775" i="1"/>
  <c r="L775" i="1"/>
  <c r="J774" i="1"/>
  <c r="K774" i="1"/>
  <c r="L774" i="1"/>
  <c r="J773" i="1"/>
  <c r="K773" i="1"/>
  <c r="L773" i="1"/>
  <c r="J772" i="1"/>
  <c r="K772" i="1"/>
  <c r="L772" i="1"/>
  <c r="J771" i="1"/>
  <c r="K771" i="1"/>
  <c r="L771" i="1"/>
  <c r="J770" i="1"/>
  <c r="K770" i="1"/>
  <c r="L770" i="1"/>
  <c r="J769" i="1"/>
  <c r="K769" i="1"/>
  <c r="L769" i="1"/>
  <c r="J768" i="1"/>
  <c r="K768" i="1"/>
  <c r="L768" i="1"/>
  <c r="J767" i="1"/>
  <c r="K767" i="1"/>
  <c r="L767" i="1"/>
  <c r="J766" i="1"/>
  <c r="K766" i="1"/>
  <c r="L766" i="1"/>
  <c r="J765" i="1"/>
  <c r="K765" i="1"/>
  <c r="L765" i="1"/>
  <c r="J764" i="1"/>
  <c r="K764" i="1"/>
  <c r="L764" i="1"/>
  <c r="J763" i="1"/>
  <c r="K763" i="1"/>
  <c r="L763" i="1"/>
  <c r="J762" i="1"/>
  <c r="K762" i="1"/>
  <c r="L762" i="1"/>
  <c r="J761" i="1"/>
  <c r="K761" i="1"/>
  <c r="L761" i="1"/>
  <c r="J760" i="1"/>
  <c r="K760" i="1"/>
  <c r="L760" i="1"/>
  <c r="J759" i="1"/>
  <c r="K759" i="1"/>
  <c r="L759" i="1"/>
  <c r="J758" i="1"/>
  <c r="K758" i="1"/>
  <c r="L758" i="1"/>
  <c r="J757" i="1"/>
  <c r="K757" i="1"/>
  <c r="L757" i="1"/>
  <c r="J756" i="1"/>
  <c r="K756" i="1"/>
  <c r="L756" i="1"/>
  <c r="J755" i="1"/>
  <c r="K755" i="1"/>
  <c r="L755" i="1"/>
  <c r="J754" i="1"/>
  <c r="K754" i="1"/>
  <c r="L754" i="1"/>
  <c r="J753" i="1"/>
  <c r="K753" i="1"/>
  <c r="L753" i="1"/>
  <c r="J752" i="1"/>
  <c r="K752" i="1"/>
  <c r="L752" i="1"/>
  <c r="J751" i="1"/>
  <c r="K751" i="1"/>
  <c r="L751" i="1"/>
  <c r="J750" i="1"/>
  <c r="K750" i="1"/>
  <c r="L750" i="1"/>
  <c r="J749" i="1"/>
  <c r="K749" i="1"/>
  <c r="L749" i="1"/>
  <c r="J748" i="1"/>
  <c r="K748" i="1"/>
  <c r="L748" i="1"/>
  <c r="J747" i="1"/>
  <c r="K747" i="1"/>
  <c r="L747" i="1"/>
  <c r="J746" i="1"/>
  <c r="K746" i="1"/>
  <c r="L746" i="1"/>
  <c r="J745" i="1"/>
  <c r="K745" i="1"/>
  <c r="L745" i="1"/>
  <c r="J744" i="1"/>
  <c r="K744" i="1"/>
  <c r="L744" i="1"/>
  <c r="J743" i="1"/>
  <c r="K743" i="1"/>
  <c r="L743" i="1"/>
  <c r="J742" i="1"/>
  <c r="K742" i="1"/>
  <c r="L742" i="1"/>
  <c r="J741" i="1"/>
  <c r="K741" i="1"/>
  <c r="L741" i="1"/>
  <c r="J740" i="1"/>
  <c r="K740" i="1"/>
  <c r="L740" i="1"/>
  <c r="J739" i="1"/>
  <c r="K739" i="1"/>
  <c r="L739" i="1"/>
  <c r="J738" i="1"/>
  <c r="K738" i="1"/>
  <c r="L738" i="1"/>
  <c r="J737" i="1"/>
  <c r="K737" i="1"/>
  <c r="L737" i="1"/>
  <c r="J736" i="1"/>
  <c r="K736" i="1"/>
  <c r="L736" i="1"/>
  <c r="J735" i="1"/>
  <c r="K735" i="1"/>
  <c r="L735" i="1"/>
  <c r="J734" i="1"/>
  <c r="K734" i="1"/>
  <c r="L734" i="1"/>
  <c r="J733" i="1"/>
  <c r="K733" i="1"/>
  <c r="L733" i="1"/>
  <c r="J732" i="1"/>
  <c r="K732" i="1"/>
  <c r="L732" i="1"/>
  <c r="J731" i="1"/>
  <c r="K731" i="1"/>
  <c r="L731" i="1"/>
  <c r="J730" i="1"/>
  <c r="K730" i="1"/>
  <c r="L730" i="1"/>
  <c r="J729" i="1"/>
  <c r="K729" i="1"/>
  <c r="L729" i="1"/>
  <c r="J728" i="1"/>
  <c r="K728" i="1"/>
  <c r="L728" i="1"/>
  <c r="J727" i="1"/>
  <c r="K727" i="1"/>
  <c r="L727" i="1"/>
  <c r="J726" i="1"/>
  <c r="K726" i="1"/>
  <c r="L726" i="1"/>
  <c r="J725" i="1"/>
  <c r="K725" i="1"/>
  <c r="L725" i="1"/>
  <c r="J724" i="1"/>
  <c r="K724" i="1"/>
  <c r="L724" i="1"/>
  <c r="J723" i="1"/>
  <c r="K723" i="1"/>
  <c r="L723" i="1"/>
  <c r="J722" i="1"/>
  <c r="K722" i="1"/>
  <c r="L722" i="1"/>
  <c r="J721" i="1"/>
  <c r="K721" i="1"/>
  <c r="L721" i="1"/>
  <c r="J720" i="1"/>
  <c r="K720" i="1"/>
  <c r="L720" i="1"/>
  <c r="J719" i="1"/>
  <c r="K719" i="1"/>
  <c r="L719" i="1"/>
  <c r="J718" i="1"/>
  <c r="K718" i="1"/>
  <c r="L718" i="1"/>
  <c r="J717" i="1"/>
  <c r="K717" i="1"/>
  <c r="L717" i="1"/>
  <c r="J716" i="1"/>
  <c r="K716" i="1"/>
  <c r="L716" i="1"/>
  <c r="J715" i="1"/>
  <c r="K715" i="1"/>
  <c r="L715" i="1"/>
  <c r="J714" i="1"/>
  <c r="K714" i="1"/>
  <c r="L714" i="1"/>
  <c r="J713" i="1"/>
  <c r="K713" i="1"/>
  <c r="L713" i="1"/>
  <c r="J712" i="1"/>
  <c r="K712" i="1"/>
  <c r="L712" i="1"/>
  <c r="J711" i="1"/>
  <c r="K711" i="1"/>
  <c r="L711" i="1"/>
  <c r="J710" i="1"/>
  <c r="K710" i="1"/>
  <c r="L710" i="1"/>
  <c r="J709" i="1"/>
  <c r="K709" i="1"/>
  <c r="L709" i="1"/>
  <c r="J708" i="1"/>
  <c r="K708" i="1"/>
  <c r="L708" i="1"/>
  <c r="J707" i="1"/>
  <c r="K707" i="1"/>
  <c r="L707" i="1"/>
  <c r="J706" i="1"/>
  <c r="K706" i="1"/>
  <c r="L706" i="1"/>
  <c r="J705" i="1"/>
  <c r="K705" i="1"/>
  <c r="L705" i="1"/>
  <c r="J704" i="1"/>
  <c r="K704" i="1"/>
  <c r="L704" i="1"/>
  <c r="J703" i="1"/>
  <c r="K703" i="1"/>
  <c r="L703" i="1"/>
  <c r="J702" i="1"/>
  <c r="K702" i="1"/>
  <c r="L702" i="1"/>
  <c r="J701" i="1"/>
  <c r="K701" i="1"/>
  <c r="L701" i="1"/>
  <c r="J700" i="1"/>
  <c r="K700" i="1"/>
  <c r="L700" i="1"/>
  <c r="J699" i="1"/>
  <c r="K699" i="1"/>
  <c r="L699" i="1"/>
  <c r="J698" i="1"/>
  <c r="K698" i="1"/>
  <c r="L698" i="1"/>
  <c r="J697" i="1"/>
  <c r="K697" i="1"/>
  <c r="L697" i="1"/>
  <c r="J696" i="1"/>
  <c r="K696" i="1"/>
  <c r="L696" i="1"/>
  <c r="J695" i="1"/>
  <c r="K695" i="1"/>
  <c r="L695" i="1"/>
  <c r="J694" i="1"/>
  <c r="K694" i="1"/>
  <c r="L694" i="1"/>
  <c r="J693" i="1"/>
  <c r="K693" i="1"/>
  <c r="L693" i="1"/>
  <c r="J692" i="1"/>
  <c r="K692" i="1"/>
  <c r="L692" i="1"/>
  <c r="J691" i="1"/>
  <c r="K691" i="1"/>
  <c r="L691" i="1"/>
  <c r="J690" i="1"/>
  <c r="K690" i="1"/>
  <c r="L690" i="1"/>
  <c r="J689" i="1"/>
  <c r="K689" i="1"/>
  <c r="L689" i="1"/>
  <c r="J688" i="1"/>
  <c r="K688" i="1"/>
  <c r="L688" i="1"/>
  <c r="J687" i="1"/>
  <c r="K687" i="1"/>
  <c r="L687" i="1"/>
  <c r="J686" i="1"/>
  <c r="K686" i="1"/>
  <c r="L686" i="1"/>
  <c r="J685" i="1"/>
  <c r="K685" i="1"/>
  <c r="L685" i="1"/>
  <c r="J684" i="1"/>
  <c r="K684" i="1"/>
  <c r="L684" i="1"/>
  <c r="J683" i="1"/>
  <c r="K683" i="1"/>
  <c r="L683" i="1"/>
  <c r="J682" i="1"/>
  <c r="K682" i="1"/>
  <c r="L682" i="1"/>
  <c r="J681" i="1"/>
  <c r="K681" i="1"/>
  <c r="L681" i="1"/>
  <c r="J680" i="1"/>
  <c r="K680" i="1"/>
  <c r="L680" i="1"/>
  <c r="J679" i="1"/>
  <c r="K679" i="1"/>
  <c r="L679" i="1"/>
  <c r="J678" i="1"/>
  <c r="K678" i="1"/>
  <c r="L678" i="1"/>
  <c r="J677" i="1"/>
  <c r="K677" i="1"/>
  <c r="L677" i="1"/>
  <c r="J676" i="1"/>
  <c r="K676" i="1"/>
  <c r="L676" i="1"/>
  <c r="J675" i="1"/>
  <c r="K675" i="1"/>
  <c r="L675" i="1"/>
  <c r="J674" i="1"/>
  <c r="K674" i="1"/>
  <c r="L674" i="1"/>
  <c r="J673" i="1"/>
  <c r="K673" i="1"/>
  <c r="L673" i="1"/>
  <c r="J672" i="1"/>
  <c r="K672" i="1"/>
  <c r="L672" i="1"/>
  <c r="J671" i="1"/>
  <c r="K671" i="1"/>
  <c r="L671" i="1"/>
  <c r="J670" i="1"/>
  <c r="K670" i="1"/>
  <c r="L670" i="1"/>
  <c r="J669" i="1"/>
  <c r="K669" i="1"/>
  <c r="L669" i="1"/>
  <c r="J668" i="1"/>
  <c r="K668" i="1"/>
  <c r="L668" i="1"/>
  <c r="J667" i="1"/>
  <c r="K667" i="1"/>
  <c r="L667" i="1"/>
  <c r="J666" i="1"/>
  <c r="K666" i="1"/>
  <c r="L666" i="1"/>
  <c r="J665" i="1"/>
  <c r="K665" i="1"/>
  <c r="L665" i="1"/>
  <c r="J664" i="1"/>
  <c r="K664" i="1"/>
  <c r="L664" i="1"/>
  <c r="J663" i="1"/>
  <c r="K663" i="1"/>
  <c r="L663" i="1"/>
  <c r="J662" i="1"/>
  <c r="K662" i="1"/>
  <c r="L662" i="1"/>
  <c r="J661" i="1"/>
  <c r="K661" i="1"/>
  <c r="L661" i="1"/>
  <c r="J660" i="1"/>
  <c r="K660" i="1"/>
  <c r="L660" i="1"/>
  <c r="J659" i="1"/>
  <c r="K659" i="1"/>
  <c r="L659" i="1"/>
  <c r="J658" i="1"/>
  <c r="K658" i="1"/>
  <c r="L658" i="1"/>
  <c r="J657" i="1"/>
  <c r="K657" i="1"/>
  <c r="L657" i="1"/>
  <c r="J656" i="1"/>
  <c r="K656" i="1"/>
  <c r="L656" i="1"/>
  <c r="J655" i="1"/>
  <c r="K655" i="1"/>
  <c r="L655" i="1"/>
  <c r="J654" i="1"/>
  <c r="K654" i="1"/>
  <c r="L654" i="1"/>
  <c r="J653" i="1"/>
  <c r="K653" i="1"/>
  <c r="L653" i="1"/>
  <c r="J652" i="1"/>
  <c r="K652" i="1"/>
  <c r="L652" i="1"/>
  <c r="J651" i="1"/>
  <c r="K651" i="1"/>
  <c r="L651" i="1"/>
  <c r="J650" i="1"/>
  <c r="K650" i="1"/>
  <c r="L650" i="1"/>
  <c r="J649" i="1"/>
  <c r="K649" i="1"/>
  <c r="L649" i="1"/>
  <c r="J648" i="1"/>
  <c r="K648" i="1"/>
  <c r="L648" i="1"/>
  <c r="J647" i="1"/>
  <c r="K647" i="1"/>
  <c r="L647" i="1"/>
  <c r="J646" i="1"/>
  <c r="K646" i="1"/>
  <c r="L646" i="1"/>
  <c r="J645" i="1"/>
  <c r="K645" i="1"/>
  <c r="L645" i="1"/>
  <c r="J644" i="1"/>
  <c r="K644" i="1"/>
  <c r="L644" i="1"/>
  <c r="J643" i="1"/>
  <c r="K643" i="1"/>
  <c r="L643" i="1"/>
  <c r="J642" i="1"/>
  <c r="K642" i="1"/>
  <c r="L642" i="1"/>
  <c r="J641" i="1"/>
  <c r="K641" i="1"/>
  <c r="L641" i="1"/>
  <c r="J640" i="1"/>
  <c r="K640" i="1"/>
  <c r="L640" i="1"/>
  <c r="J639" i="1"/>
  <c r="K639" i="1"/>
  <c r="L639" i="1"/>
  <c r="J638" i="1"/>
  <c r="K638" i="1"/>
  <c r="L638" i="1"/>
  <c r="J637" i="1"/>
  <c r="K637" i="1"/>
  <c r="L637" i="1"/>
  <c r="J636" i="1"/>
  <c r="K636" i="1"/>
  <c r="L636" i="1"/>
  <c r="J635" i="1"/>
  <c r="K635" i="1"/>
  <c r="L635" i="1"/>
  <c r="J634" i="1"/>
  <c r="K634" i="1"/>
  <c r="L634" i="1"/>
  <c r="J633" i="1"/>
  <c r="K633" i="1"/>
  <c r="L633" i="1"/>
  <c r="J632" i="1"/>
  <c r="K632" i="1"/>
  <c r="L632" i="1"/>
  <c r="J631" i="1"/>
  <c r="K631" i="1"/>
  <c r="L631" i="1"/>
  <c r="J630" i="1"/>
  <c r="K630" i="1"/>
  <c r="L630" i="1"/>
  <c r="J629" i="1"/>
  <c r="K629" i="1"/>
  <c r="L629" i="1"/>
  <c r="J628" i="1"/>
  <c r="K628" i="1"/>
  <c r="L628" i="1"/>
  <c r="J627" i="1"/>
  <c r="K627" i="1"/>
  <c r="L627" i="1"/>
  <c r="J626" i="1"/>
  <c r="K626" i="1"/>
  <c r="L626" i="1"/>
  <c r="J625" i="1"/>
  <c r="K625" i="1"/>
  <c r="L625" i="1"/>
  <c r="J624" i="1"/>
  <c r="K624" i="1"/>
  <c r="L624" i="1"/>
  <c r="J623" i="1"/>
  <c r="K623" i="1"/>
  <c r="L623" i="1"/>
  <c r="J622" i="1"/>
  <c r="K622" i="1"/>
  <c r="L622" i="1"/>
  <c r="J621" i="1"/>
  <c r="K621" i="1"/>
  <c r="L621" i="1"/>
  <c r="J620" i="1"/>
  <c r="K620" i="1"/>
  <c r="L620" i="1"/>
  <c r="J619" i="1"/>
  <c r="K619" i="1"/>
  <c r="L619" i="1"/>
  <c r="J618" i="1"/>
  <c r="K618" i="1"/>
  <c r="L618" i="1"/>
  <c r="J617" i="1"/>
  <c r="K617" i="1"/>
  <c r="L617" i="1"/>
  <c r="J616" i="1"/>
  <c r="K616" i="1"/>
  <c r="L616" i="1"/>
  <c r="J615" i="1"/>
  <c r="K615" i="1"/>
  <c r="L615" i="1"/>
  <c r="J614" i="1"/>
  <c r="K614" i="1"/>
  <c r="L614" i="1"/>
  <c r="J613" i="1"/>
  <c r="K613" i="1"/>
  <c r="L613" i="1"/>
  <c r="J612" i="1"/>
  <c r="K612" i="1"/>
  <c r="L612" i="1"/>
  <c r="J611" i="1"/>
  <c r="K611" i="1"/>
  <c r="L611" i="1"/>
  <c r="J610" i="1"/>
  <c r="K610" i="1"/>
  <c r="L610" i="1"/>
  <c r="J609" i="1"/>
  <c r="K609" i="1"/>
  <c r="L609" i="1"/>
  <c r="J608" i="1"/>
  <c r="K608" i="1"/>
  <c r="L608" i="1"/>
  <c r="J607" i="1"/>
  <c r="K607" i="1"/>
  <c r="L607" i="1"/>
  <c r="J606" i="1"/>
  <c r="K606" i="1"/>
  <c r="L606" i="1"/>
  <c r="J605" i="1"/>
  <c r="K605" i="1"/>
  <c r="L605" i="1"/>
  <c r="J604" i="1"/>
  <c r="K604" i="1"/>
  <c r="L604" i="1"/>
  <c r="J603" i="1"/>
  <c r="K603" i="1"/>
  <c r="L603" i="1"/>
  <c r="J602" i="1"/>
  <c r="K602" i="1"/>
  <c r="L602" i="1"/>
  <c r="J601" i="1"/>
  <c r="K601" i="1"/>
  <c r="L601" i="1"/>
  <c r="J600" i="1"/>
  <c r="K600" i="1"/>
  <c r="L600" i="1"/>
  <c r="J599" i="1"/>
  <c r="K599" i="1"/>
  <c r="L599" i="1"/>
  <c r="J598" i="1"/>
  <c r="K598" i="1"/>
  <c r="L598" i="1"/>
  <c r="J597" i="1"/>
  <c r="K597" i="1"/>
  <c r="L597" i="1"/>
  <c r="J596" i="1"/>
  <c r="K596" i="1"/>
  <c r="L596" i="1"/>
  <c r="J595" i="1"/>
  <c r="K595" i="1"/>
  <c r="L595" i="1"/>
  <c r="J594" i="1"/>
  <c r="K594" i="1"/>
  <c r="L594" i="1"/>
  <c r="J593" i="1"/>
  <c r="K593" i="1"/>
  <c r="L593" i="1"/>
  <c r="J592" i="1"/>
  <c r="K592" i="1"/>
  <c r="L592" i="1"/>
  <c r="J591" i="1"/>
  <c r="K591" i="1"/>
  <c r="L591" i="1"/>
  <c r="J590" i="1"/>
  <c r="K590" i="1"/>
  <c r="L590" i="1"/>
  <c r="J589" i="1"/>
  <c r="K589" i="1"/>
  <c r="L589" i="1"/>
  <c r="J588" i="1"/>
  <c r="K588" i="1"/>
  <c r="L588" i="1"/>
  <c r="J587" i="1"/>
  <c r="K587" i="1"/>
  <c r="L587" i="1"/>
  <c r="J586" i="1"/>
  <c r="K586" i="1"/>
  <c r="L586" i="1"/>
  <c r="J585" i="1"/>
  <c r="K585" i="1"/>
  <c r="L585" i="1"/>
  <c r="J584" i="1"/>
  <c r="K584" i="1"/>
  <c r="L584" i="1"/>
  <c r="J583" i="1"/>
  <c r="K583" i="1"/>
  <c r="L583" i="1"/>
  <c r="J582" i="1"/>
  <c r="K582" i="1"/>
  <c r="L582" i="1"/>
  <c r="J581" i="1"/>
  <c r="K581" i="1"/>
  <c r="L581" i="1"/>
  <c r="J580" i="1"/>
  <c r="K580" i="1"/>
  <c r="L580" i="1"/>
  <c r="J579" i="1"/>
  <c r="K579" i="1"/>
  <c r="L579" i="1"/>
  <c r="J578" i="1"/>
  <c r="K578" i="1"/>
  <c r="L578" i="1"/>
  <c r="J577" i="1"/>
  <c r="K577" i="1"/>
  <c r="L577" i="1"/>
  <c r="J576" i="1"/>
  <c r="K576" i="1"/>
  <c r="L576" i="1"/>
  <c r="J575" i="1"/>
  <c r="K575" i="1"/>
  <c r="L575" i="1"/>
  <c r="J574" i="1"/>
  <c r="K574" i="1"/>
  <c r="L574" i="1"/>
  <c r="J573" i="1"/>
  <c r="K573" i="1"/>
  <c r="L573" i="1"/>
  <c r="J572" i="1"/>
  <c r="K572" i="1"/>
  <c r="L572" i="1"/>
  <c r="J571" i="1"/>
  <c r="K571" i="1"/>
  <c r="L571" i="1"/>
  <c r="J570" i="1"/>
  <c r="K570" i="1"/>
  <c r="L570" i="1"/>
  <c r="J569" i="1"/>
  <c r="K569" i="1"/>
  <c r="L569" i="1"/>
  <c r="J568" i="1"/>
  <c r="K568" i="1"/>
  <c r="L568" i="1"/>
  <c r="J567" i="1"/>
  <c r="K567" i="1"/>
  <c r="L567" i="1"/>
  <c r="J566" i="1"/>
  <c r="K566" i="1"/>
  <c r="L566" i="1"/>
  <c r="J565" i="1"/>
  <c r="K565" i="1"/>
  <c r="L565" i="1"/>
  <c r="J564" i="1"/>
  <c r="K564" i="1"/>
  <c r="L564" i="1"/>
  <c r="J563" i="1"/>
  <c r="K563" i="1"/>
  <c r="L563" i="1"/>
  <c r="J562" i="1"/>
  <c r="K562" i="1"/>
  <c r="L562" i="1"/>
  <c r="J561" i="1"/>
  <c r="K561" i="1"/>
  <c r="L561" i="1"/>
  <c r="J560" i="1"/>
  <c r="K560" i="1"/>
  <c r="L560" i="1"/>
  <c r="J559" i="1"/>
  <c r="K559" i="1"/>
  <c r="L559" i="1"/>
  <c r="J558" i="1"/>
  <c r="K558" i="1"/>
  <c r="L558" i="1"/>
  <c r="J557" i="1"/>
  <c r="K557" i="1"/>
  <c r="L557" i="1"/>
  <c r="J556" i="1"/>
  <c r="K556" i="1"/>
  <c r="L556" i="1"/>
  <c r="J555" i="1"/>
  <c r="K555" i="1"/>
  <c r="L555" i="1"/>
  <c r="J554" i="1"/>
  <c r="K554" i="1"/>
  <c r="L554" i="1"/>
  <c r="J553" i="1"/>
  <c r="K553" i="1"/>
  <c r="L553" i="1"/>
  <c r="J552" i="1"/>
  <c r="K552" i="1"/>
  <c r="L552" i="1"/>
  <c r="J551" i="1"/>
  <c r="K551" i="1"/>
  <c r="L551" i="1"/>
  <c r="J550" i="1"/>
  <c r="K550" i="1"/>
  <c r="L550" i="1"/>
  <c r="J549" i="1"/>
  <c r="K549" i="1"/>
  <c r="L549" i="1"/>
  <c r="J548" i="1"/>
  <c r="K548" i="1"/>
  <c r="L548" i="1"/>
  <c r="J547" i="1"/>
  <c r="K547" i="1"/>
  <c r="L547" i="1"/>
  <c r="J546" i="1"/>
  <c r="K546" i="1"/>
  <c r="L546" i="1"/>
  <c r="J545" i="1"/>
  <c r="K545" i="1"/>
  <c r="L545" i="1"/>
  <c r="J544" i="1"/>
  <c r="K544" i="1"/>
  <c r="L544" i="1"/>
  <c r="J543" i="1"/>
  <c r="K543" i="1"/>
  <c r="L543" i="1"/>
  <c r="J542" i="1"/>
  <c r="K542" i="1"/>
  <c r="L542" i="1"/>
  <c r="J541" i="1"/>
  <c r="K541" i="1"/>
  <c r="L541" i="1"/>
  <c r="J540" i="1"/>
  <c r="K540" i="1"/>
  <c r="L540" i="1"/>
  <c r="J539" i="1"/>
  <c r="K539" i="1"/>
  <c r="L539" i="1"/>
  <c r="J538" i="1"/>
  <c r="K538" i="1"/>
  <c r="L538" i="1"/>
  <c r="J537" i="1"/>
  <c r="K537" i="1"/>
  <c r="L537" i="1"/>
  <c r="J536" i="1"/>
  <c r="K536" i="1"/>
  <c r="L536" i="1"/>
  <c r="J535" i="1"/>
  <c r="K535" i="1"/>
  <c r="L535" i="1"/>
  <c r="J534" i="1"/>
  <c r="K534" i="1"/>
  <c r="L534" i="1"/>
  <c r="J533" i="1"/>
  <c r="K533" i="1"/>
  <c r="L533" i="1"/>
  <c r="J532" i="1"/>
  <c r="K532" i="1"/>
  <c r="L532" i="1"/>
  <c r="J531" i="1"/>
  <c r="K531" i="1"/>
  <c r="L531" i="1"/>
  <c r="J530" i="1"/>
  <c r="K530" i="1"/>
  <c r="L530" i="1"/>
  <c r="J529" i="1"/>
  <c r="K529" i="1"/>
  <c r="L529" i="1"/>
  <c r="J528" i="1"/>
  <c r="K528" i="1"/>
  <c r="L528" i="1"/>
  <c r="J527" i="1"/>
  <c r="K527" i="1"/>
  <c r="L527" i="1"/>
  <c r="J526" i="1"/>
  <c r="K526" i="1"/>
  <c r="L526" i="1"/>
  <c r="J525" i="1"/>
  <c r="K525" i="1"/>
  <c r="L525" i="1"/>
  <c r="J524" i="1"/>
  <c r="K524" i="1"/>
  <c r="L524" i="1"/>
  <c r="J523" i="1"/>
  <c r="K523" i="1"/>
  <c r="L523" i="1"/>
  <c r="J522" i="1"/>
  <c r="K522" i="1"/>
  <c r="L522" i="1"/>
  <c r="J521" i="1"/>
  <c r="K521" i="1"/>
  <c r="L521" i="1"/>
  <c r="J520" i="1"/>
  <c r="K520" i="1"/>
  <c r="L520" i="1"/>
  <c r="J519" i="1"/>
  <c r="K519" i="1"/>
  <c r="L519" i="1"/>
  <c r="J518" i="1"/>
  <c r="K518" i="1"/>
  <c r="L518" i="1"/>
  <c r="J517" i="1"/>
  <c r="K517" i="1"/>
  <c r="L517" i="1"/>
  <c r="J516" i="1"/>
  <c r="K516" i="1"/>
  <c r="L516" i="1"/>
  <c r="J515" i="1"/>
  <c r="K515" i="1"/>
  <c r="L515" i="1"/>
  <c r="J514" i="1"/>
  <c r="K514" i="1"/>
  <c r="L514" i="1"/>
  <c r="J513" i="1"/>
  <c r="K513" i="1"/>
  <c r="L513" i="1"/>
  <c r="J512" i="1"/>
  <c r="K512" i="1"/>
  <c r="L512" i="1"/>
  <c r="J511" i="1"/>
  <c r="K511" i="1"/>
  <c r="L511" i="1"/>
  <c r="J510" i="1"/>
  <c r="K510" i="1"/>
  <c r="L510" i="1"/>
  <c r="J509" i="1"/>
  <c r="K509" i="1"/>
  <c r="L509" i="1"/>
  <c r="J508" i="1"/>
  <c r="K508" i="1"/>
  <c r="L508" i="1"/>
  <c r="J507" i="1"/>
  <c r="K507" i="1"/>
  <c r="L507" i="1"/>
  <c r="J506" i="1"/>
  <c r="K506" i="1"/>
  <c r="L506" i="1"/>
  <c r="J505" i="1"/>
  <c r="K505" i="1"/>
  <c r="L505" i="1"/>
  <c r="J504" i="1"/>
  <c r="K504" i="1"/>
  <c r="L504" i="1"/>
  <c r="J503" i="1"/>
  <c r="K503" i="1"/>
  <c r="L503" i="1"/>
  <c r="J502" i="1"/>
  <c r="K502" i="1"/>
  <c r="L502" i="1"/>
  <c r="J501" i="1"/>
  <c r="K501" i="1"/>
  <c r="L501" i="1"/>
  <c r="J500" i="1"/>
  <c r="K500" i="1"/>
  <c r="L500" i="1"/>
  <c r="J499" i="1"/>
  <c r="K499" i="1"/>
  <c r="L499" i="1"/>
  <c r="J498" i="1"/>
  <c r="K498" i="1"/>
  <c r="L498" i="1"/>
  <c r="J497" i="1"/>
  <c r="K497" i="1"/>
  <c r="L497" i="1"/>
  <c r="J496" i="1"/>
  <c r="K496" i="1"/>
  <c r="L496" i="1"/>
  <c r="J495" i="1"/>
  <c r="K495" i="1"/>
  <c r="L495" i="1"/>
  <c r="J494" i="1"/>
  <c r="K494" i="1"/>
  <c r="L494" i="1"/>
  <c r="J493" i="1"/>
  <c r="K493" i="1"/>
  <c r="L493" i="1"/>
  <c r="J492" i="1"/>
  <c r="K492" i="1"/>
  <c r="L492" i="1"/>
  <c r="J491" i="1"/>
  <c r="K491" i="1"/>
  <c r="L491" i="1"/>
  <c r="J490" i="1"/>
  <c r="K490" i="1"/>
  <c r="L490" i="1"/>
  <c r="J489" i="1"/>
  <c r="K489" i="1"/>
  <c r="L489" i="1"/>
  <c r="J488" i="1"/>
  <c r="K488" i="1"/>
  <c r="L488" i="1"/>
  <c r="J487" i="1"/>
  <c r="K487" i="1"/>
  <c r="L487" i="1"/>
  <c r="J486" i="1"/>
  <c r="K486" i="1"/>
  <c r="L486" i="1"/>
  <c r="J485" i="1"/>
  <c r="K485" i="1"/>
  <c r="L485" i="1"/>
  <c r="J484" i="1"/>
  <c r="K484" i="1"/>
  <c r="L484" i="1"/>
  <c r="J483" i="1"/>
  <c r="K483" i="1"/>
  <c r="L483" i="1"/>
  <c r="J482" i="1"/>
  <c r="K482" i="1"/>
  <c r="L482" i="1"/>
  <c r="J481" i="1"/>
  <c r="K481" i="1"/>
  <c r="L481" i="1"/>
  <c r="J480" i="1"/>
  <c r="K480" i="1"/>
  <c r="L480" i="1"/>
  <c r="J479" i="1"/>
  <c r="K479" i="1"/>
  <c r="L479" i="1"/>
  <c r="J478" i="1"/>
  <c r="K478" i="1"/>
  <c r="L478" i="1"/>
  <c r="J477" i="1"/>
  <c r="K477" i="1"/>
  <c r="L477" i="1"/>
  <c r="J476" i="1"/>
  <c r="K476" i="1"/>
  <c r="L476" i="1"/>
  <c r="J475" i="1"/>
  <c r="K475" i="1"/>
  <c r="L475" i="1"/>
  <c r="J474" i="1"/>
  <c r="K474" i="1"/>
  <c r="L474" i="1"/>
  <c r="J473" i="1"/>
  <c r="K473" i="1"/>
  <c r="L473" i="1"/>
  <c r="J472" i="1"/>
  <c r="K472" i="1"/>
  <c r="L472" i="1"/>
  <c r="J471" i="1"/>
  <c r="K471" i="1"/>
  <c r="L471" i="1"/>
  <c r="J470" i="1"/>
  <c r="K470" i="1"/>
  <c r="L470" i="1"/>
  <c r="J469" i="1"/>
  <c r="K469" i="1"/>
  <c r="L469" i="1"/>
  <c r="J468" i="1"/>
  <c r="K468" i="1"/>
  <c r="L468" i="1"/>
  <c r="J467" i="1"/>
  <c r="K467" i="1"/>
  <c r="L467" i="1"/>
  <c r="J466" i="1"/>
  <c r="K466" i="1"/>
  <c r="L466" i="1"/>
  <c r="J465" i="1"/>
  <c r="K465" i="1"/>
  <c r="L465" i="1"/>
  <c r="J464" i="1"/>
  <c r="K464" i="1"/>
  <c r="L464" i="1"/>
  <c r="J463" i="1"/>
  <c r="K463" i="1"/>
  <c r="L463" i="1"/>
  <c r="J462" i="1"/>
  <c r="K462" i="1"/>
  <c r="L462" i="1"/>
  <c r="J461" i="1"/>
  <c r="K461" i="1"/>
  <c r="L461" i="1"/>
  <c r="J460" i="1"/>
  <c r="K460" i="1"/>
  <c r="L460" i="1"/>
  <c r="J459" i="1"/>
  <c r="K459" i="1"/>
  <c r="L459" i="1"/>
  <c r="J458" i="1"/>
  <c r="K458" i="1"/>
  <c r="L458" i="1"/>
  <c r="J457" i="1"/>
  <c r="K457" i="1"/>
  <c r="L457" i="1"/>
  <c r="J456" i="1"/>
  <c r="K456" i="1"/>
  <c r="L456" i="1"/>
  <c r="J455" i="1"/>
  <c r="K455" i="1"/>
  <c r="L455" i="1"/>
  <c r="J454" i="1"/>
  <c r="K454" i="1"/>
  <c r="L454" i="1"/>
  <c r="J453" i="1"/>
  <c r="K453" i="1"/>
  <c r="L453" i="1"/>
  <c r="J452" i="1"/>
  <c r="K452" i="1"/>
  <c r="L452" i="1"/>
  <c r="J451" i="1"/>
  <c r="K451" i="1"/>
  <c r="L451" i="1"/>
  <c r="J450" i="1"/>
  <c r="K450" i="1"/>
  <c r="L450" i="1"/>
  <c r="J449" i="1"/>
  <c r="K449" i="1"/>
  <c r="L449" i="1"/>
  <c r="J448" i="1"/>
  <c r="K448" i="1"/>
  <c r="L448" i="1"/>
  <c r="J447" i="1"/>
  <c r="K447" i="1"/>
  <c r="L447" i="1"/>
  <c r="J446" i="1"/>
  <c r="K446" i="1"/>
  <c r="L446" i="1"/>
  <c r="J445" i="1"/>
  <c r="K445" i="1"/>
  <c r="L445" i="1"/>
  <c r="J444" i="1"/>
  <c r="K444" i="1"/>
  <c r="L444" i="1"/>
  <c r="J443" i="1"/>
  <c r="K443" i="1"/>
  <c r="L443" i="1"/>
  <c r="J442" i="1"/>
  <c r="K442" i="1"/>
  <c r="L442" i="1"/>
  <c r="J441" i="1"/>
  <c r="K441" i="1"/>
  <c r="L441" i="1"/>
  <c r="J440" i="1"/>
  <c r="K440" i="1"/>
  <c r="L440" i="1"/>
  <c r="J439" i="1"/>
  <c r="K439" i="1"/>
  <c r="L439" i="1"/>
  <c r="J438" i="1"/>
  <c r="K438" i="1"/>
  <c r="L438" i="1"/>
  <c r="J437" i="1"/>
  <c r="K437" i="1"/>
  <c r="L437" i="1"/>
  <c r="J436" i="1"/>
  <c r="K436" i="1"/>
  <c r="L436" i="1"/>
  <c r="J435" i="1"/>
  <c r="K435" i="1"/>
  <c r="L435" i="1"/>
  <c r="J434" i="1"/>
  <c r="K434" i="1"/>
  <c r="L434" i="1"/>
  <c r="J433" i="1"/>
  <c r="K433" i="1"/>
  <c r="L433" i="1"/>
  <c r="J432" i="1"/>
  <c r="K432" i="1"/>
  <c r="L432" i="1"/>
  <c r="J431" i="1"/>
  <c r="K431" i="1"/>
  <c r="L431" i="1"/>
  <c r="J430" i="1"/>
  <c r="K430" i="1"/>
  <c r="L430" i="1"/>
  <c r="J429" i="1"/>
  <c r="K429" i="1"/>
  <c r="L429" i="1"/>
  <c r="J428" i="1"/>
  <c r="K428" i="1"/>
  <c r="L428" i="1"/>
  <c r="J427" i="1"/>
  <c r="K427" i="1"/>
  <c r="L427" i="1"/>
  <c r="J426" i="1"/>
  <c r="K426" i="1"/>
  <c r="L426" i="1"/>
  <c r="J425" i="1"/>
  <c r="K425" i="1"/>
  <c r="L425" i="1"/>
  <c r="J424" i="1"/>
  <c r="K424" i="1"/>
  <c r="L424" i="1"/>
  <c r="J423" i="1"/>
  <c r="K423" i="1"/>
  <c r="L423" i="1"/>
  <c r="J422" i="1"/>
  <c r="K422" i="1"/>
  <c r="L422" i="1"/>
  <c r="J421" i="1"/>
  <c r="K421" i="1"/>
  <c r="L421" i="1"/>
  <c r="J420" i="1"/>
  <c r="K420" i="1"/>
  <c r="L420" i="1"/>
  <c r="J419" i="1"/>
  <c r="K419" i="1"/>
  <c r="L419" i="1"/>
  <c r="J418" i="1"/>
  <c r="K418" i="1"/>
  <c r="L418" i="1"/>
  <c r="J417" i="1"/>
  <c r="K417" i="1"/>
  <c r="L417" i="1"/>
  <c r="J416" i="1"/>
  <c r="K416" i="1"/>
  <c r="L416" i="1"/>
  <c r="J415" i="1"/>
  <c r="K415" i="1"/>
  <c r="L415" i="1"/>
  <c r="J414" i="1"/>
  <c r="K414" i="1"/>
  <c r="L414" i="1"/>
  <c r="J413" i="1"/>
  <c r="K413" i="1"/>
  <c r="L413" i="1"/>
  <c r="J412" i="1"/>
  <c r="K412" i="1"/>
  <c r="L412" i="1"/>
  <c r="J411" i="1"/>
  <c r="K411" i="1"/>
  <c r="L411" i="1"/>
  <c r="J410" i="1"/>
  <c r="K410" i="1"/>
  <c r="L410" i="1"/>
  <c r="J409" i="1"/>
  <c r="K409" i="1"/>
  <c r="L409" i="1"/>
  <c r="J408" i="1"/>
  <c r="K408" i="1"/>
  <c r="L408" i="1"/>
  <c r="J407" i="1"/>
  <c r="K407" i="1"/>
  <c r="L407" i="1"/>
  <c r="J406" i="1"/>
  <c r="K406" i="1"/>
  <c r="L406" i="1"/>
  <c r="J405" i="1"/>
  <c r="K405" i="1"/>
  <c r="L405" i="1"/>
  <c r="J404" i="1"/>
  <c r="K404" i="1"/>
  <c r="L404" i="1"/>
  <c r="J403" i="1"/>
  <c r="K403" i="1"/>
  <c r="L403" i="1"/>
  <c r="J402" i="1"/>
  <c r="K402" i="1"/>
  <c r="L402" i="1"/>
  <c r="J401" i="1"/>
  <c r="K401" i="1"/>
  <c r="L401" i="1"/>
  <c r="J400" i="1"/>
  <c r="K400" i="1"/>
  <c r="L400" i="1"/>
  <c r="J399" i="1"/>
  <c r="K399" i="1"/>
  <c r="L399" i="1"/>
  <c r="J398" i="1"/>
  <c r="K398" i="1"/>
  <c r="L398" i="1"/>
  <c r="J397" i="1"/>
  <c r="K397" i="1"/>
  <c r="L397" i="1"/>
  <c r="J396" i="1"/>
  <c r="K396" i="1"/>
  <c r="L396" i="1"/>
  <c r="J395" i="1"/>
  <c r="K395" i="1"/>
  <c r="L395" i="1"/>
  <c r="J394" i="1"/>
  <c r="K394" i="1"/>
  <c r="L394" i="1"/>
  <c r="J393" i="1"/>
  <c r="K393" i="1"/>
  <c r="L393" i="1"/>
  <c r="J392" i="1"/>
  <c r="K392" i="1"/>
  <c r="L392" i="1"/>
  <c r="J391" i="1"/>
  <c r="K391" i="1"/>
  <c r="L391" i="1"/>
  <c r="J390" i="1"/>
  <c r="K390" i="1"/>
  <c r="L390" i="1"/>
  <c r="J389" i="1"/>
  <c r="K389" i="1"/>
  <c r="L389" i="1"/>
  <c r="J388" i="1"/>
  <c r="K388" i="1"/>
  <c r="L388" i="1"/>
  <c r="J387" i="1"/>
  <c r="K387" i="1"/>
  <c r="L387" i="1"/>
  <c r="J386" i="1"/>
  <c r="K386" i="1"/>
  <c r="L386" i="1"/>
  <c r="J385" i="1"/>
  <c r="K385" i="1"/>
  <c r="L385" i="1"/>
  <c r="J384" i="1"/>
  <c r="K384" i="1"/>
  <c r="L384" i="1"/>
  <c r="J383" i="1"/>
  <c r="K383" i="1"/>
  <c r="L383" i="1"/>
  <c r="J382" i="1"/>
  <c r="K382" i="1"/>
  <c r="L382" i="1"/>
  <c r="J381" i="1"/>
  <c r="K381" i="1"/>
  <c r="L381" i="1"/>
  <c r="J380" i="1"/>
  <c r="K380" i="1"/>
  <c r="L380" i="1"/>
  <c r="J379" i="1"/>
  <c r="K379" i="1"/>
  <c r="L379" i="1"/>
  <c r="J378" i="1"/>
  <c r="K378" i="1"/>
  <c r="L378" i="1"/>
  <c r="J377" i="1"/>
  <c r="K377" i="1"/>
  <c r="L377" i="1"/>
  <c r="J376" i="1"/>
  <c r="K376" i="1"/>
  <c r="L376" i="1"/>
  <c r="J375" i="1"/>
  <c r="K375" i="1"/>
  <c r="L375" i="1"/>
  <c r="J374" i="1"/>
  <c r="K374" i="1"/>
  <c r="L374" i="1"/>
  <c r="J373" i="1"/>
  <c r="K373" i="1"/>
  <c r="L373" i="1"/>
  <c r="J372" i="1"/>
  <c r="K372" i="1"/>
  <c r="L372" i="1"/>
  <c r="J371" i="1"/>
  <c r="K371" i="1"/>
  <c r="L371" i="1"/>
  <c r="J370" i="1"/>
  <c r="K370" i="1"/>
  <c r="L370" i="1"/>
  <c r="J369" i="1"/>
  <c r="K369" i="1"/>
  <c r="L369" i="1"/>
  <c r="J368" i="1"/>
  <c r="K368" i="1"/>
  <c r="L368" i="1"/>
  <c r="J367" i="1"/>
  <c r="K367" i="1"/>
  <c r="L367" i="1"/>
  <c r="J366" i="1"/>
  <c r="K366" i="1"/>
  <c r="L366" i="1"/>
  <c r="J365" i="1"/>
  <c r="K365" i="1"/>
  <c r="L365" i="1"/>
  <c r="J364" i="1"/>
  <c r="K364" i="1"/>
  <c r="L364" i="1"/>
  <c r="J363" i="1"/>
  <c r="K363" i="1"/>
  <c r="L363" i="1"/>
  <c r="J362" i="1"/>
  <c r="K362" i="1"/>
  <c r="L362" i="1"/>
  <c r="J361" i="1"/>
  <c r="K361" i="1"/>
  <c r="L361" i="1"/>
  <c r="J360" i="1"/>
  <c r="K360" i="1"/>
  <c r="L360" i="1"/>
  <c r="J359" i="1"/>
  <c r="K359" i="1"/>
  <c r="L359" i="1"/>
  <c r="J358" i="1"/>
  <c r="K358" i="1"/>
  <c r="L358" i="1"/>
  <c r="J357" i="1"/>
  <c r="K357" i="1"/>
  <c r="L357" i="1"/>
  <c r="J356" i="1"/>
  <c r="K356" i="1"/>
  <c r="L356" i="1"/>
  <c r="J355" i="1"/>
  <c r="K355" i="1"/>
  <c r="L355" i="1"/>
  <c r="J354" i="1"/>
  <c r="K354" i="1"/>
  <c r="L354" i="1"/>
  <c r="J353" i="1"/>
  <c r="K353" i="1"/>
  <c r="L353" i="1"/>
  <c r="J352" i="1"/>
  <c r="K352" i="1"/>
  <c r="L352" i="1"/>
  <c r="J351" i="1"/>
  <c r="K351" i="1"/>
  <c r="L351" i="1"/>
  <c r="J350" i="1"/>
  <c r="K350" i="1"/>
  <c r="L350" i="1"/>
  <c r="J349" i="1"/>
  <c r="K349" i="1"/>
  <c r="L349" i="1"/>
  <c r="J348" i="1"/>
  <c r="K348" i="1"/>
  <c r="L348" i="1"/>
  <c r="J347" i="1"/>
  <c r="K347" i="1"/>
  <c r="L347" i="1"/>
  <c r="J346" i="1"/>
  <c r="K346" i="1"/>
  <c r="L346" i="1"/>
  <c r="J345" i="1"/>
  <c r="K345" i="1"/>
  <c r="L345" i="1"/>
  <c r="J344" i="1"/>
  <c r="K344" i="1"/>
  <c r="L344" i="1"/>
  <c r="J343" i="1"/>
  <c r="K343" i="1"/>
  <c r="L343" i="1"/>
  <c r="J342" i="1"/>
  <c r="K342" i="1"/>
  <c r="L342" i="1"/>
  <c r="J341" i="1"/>
  <c r="K341" i="1"/>
  <c r="L341" i="1"/>
  <c r="J340" i="1"/>
  <c r="K340" i="1"/>
  <c r="L340" i="1"/>
  <c r="J339" i="1"/>
  <c r="K339" i="1"/>
  <c r="L339" i="1"/>
  <c r="J338" i="1"/>
  <c r="K338" i="1"/>
  <c r="L338" i="1"/>
  <c r="J337" i="1"/>
  <c r="K337" i="1"/>
  <c r="L337" i="1"/>
  <c r="J336" i="1"/>
  <c r="K336" i="1"/>
  <c r="L336" i="1"/>
  <c r="J335" i="1"/>
  <c r="K335" i="1"/>
  <c r="L335" i="1"/>
  <c r="J334" i="1"/>
  <c r="K334" i="1"/>
  <c r="L334" i="1"/>
  <c r="J333" i="1"/>
  <c r="K333" i="1"/>
  <c r="L333" i="1"/>
  <c r="J332" i="1"/>
  <c r="K332" i="1"/>
  <c r="L332" i="1"/>
  <c r="J331" i="1"/>
  <c r="K331" i="1"/>
  <c r="L331" i="1"/>
  <c r="J330" i="1"/>
  <c r="K330" i="1"/>
  <c r="L330" i="1"/>
  <c r="J329" i="1"/>
  <c r="K329" i="1"/>
  <c r="L329" i="1"/>
  <c r="J328" i="1"/>
  <c r="K328" i="1"/>
  <c r="L328" i="1"/>
  <c r="J327" i="1"/>
  <c r="K327" i="1"/>
  <c r="L327" i="1"/>
  <c r="J326" i="1"/>
  <c r="K326" i="1"/>
  <c r="L326" i="1"/>
  <c r="J325" i="1"/>
  <c r="K325" i="1"/>
  <c r="L325" i="1"/>
  <c r="J324" i="1"/>
  <c r="K324" i="1"/>
  <c r="L324" i="1"/>
  <c r="J323" i="1"/>
  <c r="K323" i="1"/>
  <c r="L323" i="1"/>
  <c r="J322" i="1"/>
  <c r="K322" i="1"/>
  <c r="L322" i="1"/>
  <c r="J321" i="1"/>
  <c r="K321" i="1"/>
  <c r="L321" i="1"/>
  <c r="J320" i="1"/>
  <c r="K320" i="1"/>
  <c r="L320" i="1"/>
  <c r="J319" i="1"/>
  <c r="K319" i="1"/>
  <c r="L319" i="1"/>
  <c r="J318" i="1"/>
  <c r="K318" i="1"/>
  <c r="L318" i="1"/>
  <c r="J317" i="1"/>
  <c r="K317" i="1"/>
  <c r="L317" i="1"/>
  <c r="J316" i="1"/>
  <c r="K316" i="1"/>
  <c r="L316" i="1"/>
  <c r="J315" i="1"/>
  <c r="K315" i="1"/>
  <c r="L315" i="1"/>
  <c r="J314" i="1"/>
  <c r="K314" i="1"/>
  <c r="L314" i="1"/>
  <c r="J313" i="1"/>
  <c r="K313" i="1"/>
  <c r="L313" i="1"/>
  <c r="J312" i="1"/>
  <c r="K312" i="1"/>
  <c r="L312" i="1"/>
  <c r="J311" i="1"/>
  <c r="K311" i="1"/>
  <c r="L311" i="1"/>
  <c r="J310" i="1"/>
  <c r="K310" i="1"/>
  <c r="L310" i="1"/>
  <c r="J309" i="1"/>
  <c r="K309" i="1"/>
  <c r="L309" i="1"/>
  <c r="J308" i="1"/>
  <c r="K308" i="1"/>
  <c r="L308" i="1"/>
  <c r="J307" i="1"/>
  <c r="K307" i="1"/>
  <c r="L307" i="1"/>
  <c r="J306" i="1"/>
  <c r="K306" i="1"/>
  <c r="L306" i="1"/>
  <c r="J305" i="1"/>
  <c r="K305" i="1"/>
  <c r="L305" i="1"/>
  <c r="J304" i="1"/>
  <c r="K304" i="1"/>
  <c r="L304" i="1"/>
  <c r="J303" i="1"/>
  <c r="K303" i="1"/>
  <c r="L303" i="1"/>
  <c r="J302" i="1"/>
  <c r="K302" i="1"/>
  <c r="L302" i="1"/>
  <c r="J301" i="1"/>
  <c r="K301" i="1"/>
  <c r="L301" i="1"/>
  <c r="J300" i="1"/>
  <c r="K300" i="1"/>
  <c r="L300" i="1"/>
  <c r="J299" i="1"/>
  <c r="K299" i="1"/>
  <c r="L299" i="1"/>
  <c r="J298" i="1"/>
  <c r="K298" i="1"/>
  <c r="L298" i="1"/>
  <c r="J297" i="1"/>
  <c r="K297" i="1"/>
  <c r="L297" i="1"/>
  <c r="J296" i="1"/>
  <c r="K296" i="1"/>
  <c r="L296" i="1"/>
  <c r="J295" i="1"/>
  <c r="K295" i="1"/>
  <c r="L295" i="1"/>
  <c r="J294" i="1"/>
  <c r="K294" i="1"/>
  <c r="L294" i="1"/>
  <c r="J293" i="1"/>
  <c r="K293" i="1"/>
  <c r="L293" i="1"/>
  <c r="J292" i="1"/>
  <c r="K292" i="1"/>
  <c r="L292" i="1"/>
  <c r="J291" i="1"/>
  <c r="K291" i="1"/>
  <c r="L291" i="1"/>
  <c r="J290" i="1"/>
  <c r="K290" i="1"/>
  <c r="L290" i="1"/>
  <c r="J289" i="1"/>
  <c r="K289" i="1"/>
  <c r="L289" i="1"/>
  <c r="J288" i="1"/>
  <c r="K288" i="1"/>
  <c r="L288" i="1"/>
  <c r="J287" i="1"/>
  <c r="K287" i="1"/>
  <c r="L287" i="1"/>
  <c r="J286" i="1"/>
  <c r="K286" i="1"/>
  <c r="L286" i="1"/>
  <c r="J285" i="1"/>
  <c r="K285" i="1"/>
  <c r="L285" i="1"/>
  <c r="J284" i="1"/>
  <c r="K284" i="1"/>
  <c r="L284" i="1"/>
  <c r="J283" i="1"/>
  <c r="K283" i="1"/>
  <c r="L283" i="1"/>
  <c r="J282" i="1"/>
  <c r="K282" i="1"/>
  <c r="L282" i="1"/>
  <c r="J281" i="1"/>
  <c r="K281" i="1"/>
  <c r="L281" i="1"/>
  <c r="J280" i="1"/>
  <c r="K280" i="1"/>
  <c r="L280" i="1"/>
  <c r="J279" i="1"/>
  <c r="K279" i="1"/>
  <c r="L279" i="1"/>
  <c r="J278" i="1"/>
  <c r="K278" i="1"/>
  <c r="L278" i="1"/>
  <c r="J277" i="1"/>
  <c r="K277" i="1"/>
  <c r="L277" i="1"/>
  <c r="J276" i="1"/>
  <c r="K276" i="1"/>
  <c r="L276" i="1"/>
  <c r="J275" i="1"/>
  <c r="K275" i="1"/>
  <c r="L275" i="1"/>
  <c r="J274" i="1"/>
  <c r="K274" i="1"/>
  <c r="L274" i="1"/>
  <c r="J273" i="1"/>
  <c r="K273" i="1"/>
  <c r="L273" i="1"/>
  <c r="J272" i="1"/>
  <c r="K272" i="1"/>
  <c r="L272" i="1"/>
  <c r="J271" i="1"/>
  <c r="K271" i="1"/>
  <c r="L271" i="1"/>
  <c r="J270" i="1"/>
  <c r="K270" i="1"/>
  <c r="L270" i="1"/>
  <c r="J269" i="1"/>
  <c r="K269" i="1"/>
  <c r="L269" i="1"/>
  <c r="J268" i="1"/>
  <c r="K268" i="1"/>
  <c r="L268" i="1"/>
  <c r="J267" i="1"/>
  <c r="K267" i="1"/>
  <c r="L267" i="1"/>
  <c r="J266" i="1"/>
  <c r="K266" i="1"/>
  <c r="L266" i="1"/>
  <c r="J265" i="1"/>
  <c r="K265" i="1"/>
  <c r="L265" i="1"/>
  <c r="J264" i="1"/>
  <c r="K264" i="1"/>
  <c r="L264" i="1"/>
  <c r="J263" i="1"/>
  <c r="K263" i="1"/>
  <c r="L263" i="1"/>
  <c r="J262" i="1"/>
  <c r="K262" i="1"/>
  <c r="L262" i="1"/>
  <c r="J261" i="1"/>
  <c r="K261" i="1"/>
  <c r="L261" i="1"/>
  <c r="J260" i="1"/>
  <c r="K260" i="1"/>
  <c r="L260" i="1"/>
  <c r="J259" i="1"/>
  <c r="K259" i="1"/>
  <c r="L259" i="1"/>
  <c r="J258" i="1"/>
  <c r="K258" i="1"/>
  <c r="L258" i="1"/>
  <c r="J257" i="1"/>
  <c r="K257" i="1"/>
  <c r="L257" i="1"/>
  <c r="J256" i="1"/>
  <c r="K256" i="1"/>
  <c r="L256" i="1"/>
  <c r="J255" i="1"/>
  <c r="K255" i="1"/>
  <c r="L255" i="1"/>
  <c r="J254" i="1"/>
  <c r="K254" i="1"/>
  <c r="L254" i="1"/>
  <c r="J253" i="1"/>
  <c r="K253" i="1"/>
  <c r="L253" i="1"/>
  <c r="J252" i="1"/>
  <c r="K252" i="1"/>
  <c r="L252" i="1"/>
  <c r="J251" i="1"/>
  <c r="K251" i="1"/>
  <c r="L251" i="1"/>
  <c r="J250" i="1"/>
  <c r="K250" i="1"/>
  <c r="L250" i="1"/>
  <c r="J249" i="1"/>
  <c r="K249" i="1"/>
  <c r="L249" i="1"/>
  <c r="J248" i="1"/>
  <c r="K248" i="1"/>
  <c r="L248" i="1"/>
  <c r="J247" i="1"/>
  <c r="K247" i="1"/>
  <c r="L247" i="1"/>
  <c r="J246" i="1"/>
  <c r="K246" i="1"/>
  <c r="L246" i="1"/>
  <c r="J245" i="1"/>
  <c r="K245" i="1"/>
  <c r="L245" i="1"/>
  <c r="J244" i="1"/>
  <c r="K244" i="1"/>
  <c r="L244" i="1"/>
  <c r="J243" i="1"/>
  <c r="K243" i="1"/>
  <c r="L243" i="1"/>
  <c r="J242" i="1"/>
  <c r="K242" i="1"/>
  <c r="L242" i="1"/>
  <c r="J241" i="1"/>
  <c r="K241" i="1"/>
  <c r="L241" i="1"/>
  <c r="J240" i="1"/>
  <c r="K240" i="1"/>
  <c r="L240" i="1"/>
  <c r="J239" i="1"/>
  <c r="K239" i="1"/>
  <c r="L239" i="1"/>
  <c r="J238" i="1"/>
  <c r="K238" i="1"/>
  <c r="L238" i="1"/>
  <c r="J237" i="1"/>
  <c r="K237" i="1"/>
  <c r="L237" i="1"/>
  <c r="J236" i="1"/>
  <c r="K236" i="1"/>
  <c r="L236" i="1"/>
  <c r="J235" i="1"/>
  <c r="K235" i="1"/>
  <c r="L235" i="1"/>
  <c r="J234" i="1"/>
  <c r="K234" i="1"/>
  <c r="L234" i="1"/>
  <c r="J233" i="1"/>
  <c r="K233" i="1"/>
  <c r="L233" i="1"/>
  <c r="J232" i="1"/>
  <c r="K232" i="1"/>
  <c r="L232" i="1"/>
  <c r="J231" i="1"/>
  <c r="K231" i="1"/>
  <c r="L231" i="1"/>
  <c r="J230" i="1"/>
  <c r="K230" i="1"/>
  <c r="L230" i="1"/>
  <c r="J229" i="1"/>
  <c r="K229" i="1"/>
  <c r="L229" i="1"/>
  <c r="J228" i="1"/>
  <c r="K228" i="1"/>
  <c r="L228" i="1"/>
  <c r="J227" i="1"/>
  <c r="K227" i="1"/>
  <c r="L227" i="1"/>
  <c r="J226" i="1"/>
  <c r="K226" i="1"/>
  <c r="L226" i="1"/>
  <c r="J225" i="1"/>
  <c r="K225" i="1"/>
  <c r="L225" i="1"/>
  <c r="J224" i="1"/>
  <c r="K224" i="1"/>
  <c r="L224" i="1"/>
  <c r="J223" i="1"/>
  <c r="K223" i="1"/>
  <c r="L223" i="1"/>
  <c r="J222" i="1"/>
  <c r="K222" i="1"/>
  <c r="L222" i="1"/>
  <c r="J221" i="1"/>
  <c r="K221" i="1"/>
  <c r="L221" i="1"/>
  <c r="J220" i="1"/>
  <c r="K220" i="1"/>
  <c r="L220" i="1"/>
  <c r="J219" i="1"/>
  <c r="K219" i="1"/>
  <c r="L219" i="1"/>
  <c r="J218" i="1"/>
  <c r="K218" i="1"/>
  <c r="L218" i="1"/>
  <c r="J217" i="1"/>
  <c r="K217" i="1"/>
  <c r="L217" i="1"/>
  <c r="J216" i="1"/>
  <c r="K216" i="1"/>
  <c r="L216" i="1"/>
  <c r="J215" i="1"/>
  <c r="K215" i="1"/>
  <c r="L215" i="1"/>
  <c r="J214" i="1"/>
  <c r="K214" i="1"/>
  <c r="L214" i="1"/>
  <c r="J213" i="1"/>
  <c r="K213" i="1"/>
  <c r="L213" i="1"/>
  <c r="J212" i="1"/>
  <c r="K212" i="1"/>
  <c r="L212" i="1"/>
  <c r="J211" i="1"/>
  <c r="K211" i="1"/>
  <c r="L211" i="1"/>
  <c r="J210" i="1"/>
  <c r="K210" i="1"/>
  <c r="L210" i="1"/>
  <c r="J209" i="1"/>
  <c r="K209" i="1"/>
  <c r="L209" i="1"/>
  <c r="J208" i="1"/>
  <c r="K208" i="1"/>
  <c r="L208" i="1"/>
  <c r="J207" i="1"/>
  <c r="K207" i="1"/>
  <c r="L207" i="1"/>
  <c r="J206" i="1"/>
  <c r="K206" i="1"/>
  <c r="L206" i="1"/>
  <c r="J205" i="1"/>
  <c r="K205" i="1"/>
  <c r="L205" i="1"/>
  <c r="J204" i="1"/>
  <c r="K204" i="1"/>
  <c r="L204" i="1"/>
  <c r="J203" i="1"/>
  <c r="K203" i="1"/>
  <c r="L203" i="1"/>
  <c r="J202" i="1"/>
  <c r="K202" i="1"/>
  <c r="L202" i="1"/>
  <c r="J201" i="1"/>
  <c r="K201" i="1"/>
  <c r="L201" i="1"/>
  <c r="J200" i="1"/>
  <c r="K200" i="1"/>
  <c r="L200" i="1"/>
  <c r="J199" i="1"/>
  <c r="K199" i="1"/>
  <c r="L199" i="1"/>
  <c r="J198" i="1"/>
  <c r="K198" i="1"/>
  <c r="L198" i="1"/>
  <c r="J197" i="1"/>
  <c r="K197" i="1"/>
  <c r="L197" i="1"/>
  <c r="J196" i="1"/>
  <c r="K196" i="1"/>
  <c r="L196" i="1"/>
  <c r="J195" i="1"/>
  <c r="K195" i="1"/>
  <c r="L195" i="1"/>
  <c r="J194" i="1"/>
  <c r="K194" i="1"/>
  <c r="L194" i="1"/>
  <c r="J193" i="1"/>
  <c r="K193" i="1"/>
  <c r="L193" i="1"/>
  <c r="J192" i="1"/>
  <c r="K192" i="1"/>
  <c r="L192" i="1"/>
  <c r="J191" i="1"/>
  <c r="K191" i="1"/>
  <c r="L191" i="1"/>
  <c r="J190" i="1"/>
  <c r="K190" i="1"/>
  <c r="L190" i="1"/>
  <c r="J189" i="1"/>
  <c r="K189" i="1"/>
  <c r="L189" i="1"/>
  <c r="J188" i="1"/>
  <c r="K188" i="1"/>
  <c r="L188" i="1"/>
  <c r="J187" i="1"/>
  <c r="K187" i="1"/>
  <c r="L187" i="1"/>
  <c r="J186" i="1"/>
  <c r="K186" i="1"/>
  <c r="L186" i="1"/>
  <c r="J185" i="1"/>
  <c r="K185" i="1"/>
  <c r="L185" i="1"/>
  <c r="J184" i="1"/>
  <c r="K184" i="1"/>
  <c r="L184" i="1"/>
  <c r="J183" i="1"/>
  <c r="K183" i="1"/>
  <c r="L183" i="1"/>
  <c r="J182" i="1"/>
  <c r="K182" i="1"/>
  <c r="L182" i="1"/>
  <c r="J181" i="1"/>
  <c r="K181" i="1"/>
  <c r="L181" i="1"/>
  <c r="J180" i="1"/>
  <c r="K180" i="1"/>
  <c r="L180" i="1"/>
  <c r="J179" i="1"/>
  <c r="K179" i="1"/>
  <c r="L179" i="1"/>
  <c r="J178" i="1"/>
  <c r="K178" i="1"/>
  <c r="L178" i="1"/>
  <c r="J177" i="1"/>
  <c r="K177" i="1"/>
  <c r="L177" i="1"/>
  <c r="J176" i="1"/>
  <c r="K176" i="1"/>
  <c r="L176" i="1"/>
  <c r="J175" i="1"/>
  <c r="K175" i="1"/>
  <c r="L175" i="1"/>
  <c r="J174" i="1"/>
  <c r="K174" i="1"/>
  <c r="L174" i="1"/>
  <c r="J173" i="1"/>
  <c r="K173" i="1"/>
  <c r="L173" i="1"/>
  <c r="J172" i="1"/>
  <c r="K172" i="1"/>
  <c r="L172" i="1"/>
  <c r="J171" i="1"/>
  <c r="K171" i="1"/>
  <c r="L171" i="1"/>
  <c r="J170" i="1"/>
  <c r="K170" i="1"/>
  <c r="L170" i="1"/>
  <c r="J169" i="1"/>
  <c r="K169" i="1"/>
  <c r="L169" i="1"/>
  <c r="J168" i="1"/>
  <c r="K168" i="1"/>
  <c r="L168" i="1"/>
  <c r="J167" i="1"/>
  <c r="K167" i="1"/>
  <c r="L167" i="1"/>
  <c r="J166" i="1"/>
  <c r="K166" i="1"/>
  <c r="L166" i="1"/>
  <c r="J165" i="1"/>
  <c r="K165" i="1"/>
  <c r="L165" i="1"/>
  <c r="J164" i="1"/>
  <c r="K164" i="1"/>
  <c r="L164" i="1"/>
  <c r="J163" i="1"/>
  <c r="K163" i="1"/>
  <c r="L163" i="1"/>
  <c r="J162" i="1"/>
  <c r="K162" i="1"/>
  <c r="L162" i="1"/>
  <c r="J161" i="1"/>
  <c r="K161" i="1"/>
  <c r="L161" i="1"/>
  <c r="J160" i="1"/>
  <c r="K160" i="1"/>
  <c r="L160" i="1"/>
  <c r="J159" i="1"/>
  <c r="K159" i="1"/>
  <c r="L159" i="1"/>
  <c r="J158" i="1"/>
  <c r="K158" i="1"/>
  <c r="L158" i="1"/>
  <c r="J157" i="1"/>
  <c r="K157" i="1"/>
  <c r="L157" i="1"/>
  <c r="J156" i="1"/>
  <c r="K156" i="1"/>
  <c r="L156" i="1"/>
  <c r="J155" i="1"/>
  <c r="K155" i="1"/>
  <c r="L155" i="1"/>
  <c r="J154" i="1"/>
  <c r="K154" i="1"/>
  <c r="L154" i="1"/>
  <c r="J153" i="1"/>
  <c r="K153" i="1"/>
  <c r="L153" i="1"/>
  <c r="J152" i="1"/>
  <c r="K152" i="1"/>
  <c r="L152" i="1"/>
  <c r="J151" i="1"/>
  <c r="K151" i="1"/>
  <c r="L151" i="1"/>
  <c r="J150" i="1"/>
  <c r="K150" i="1"/>
  <c r="L150" i="1"/>
  <c r="J149" i="1"/>
  <c r="K149" i="1"/>
  <c r="L149" i="1"/>
  <c r="J148" i="1"/>
  <c r="K148" i="1"/>
  <c r="L148" i="1"/>
  <c r="J147" i="1"/>
  <c r="K147" i="1"/>
  <c r="L147" i="1"/>
  <c r="J146" i="1"/>
  <c r="K146" i="1"/>
  <c r="L146" i="1"/>
  <c r="J145" i="1"/>
  <c r="K145" i="1"/>
  <c r="L145" i="1"/>
  <c r="J144" i="1"/>
  <c r="K144" i="1"/>
  <c r="L144" i="1"/>
  <c r="J143" i="1"/>
  <c r="K143" i="1"/>
  <c r="L143" i="1"/>
  <c r="J142" i="1"/>
  <c r="K142" i="1"/>
  <c r="L142" i="1"/>
  <c r="J141" i="1"/>
  <c r="K141" i="1"/>
  <c r="L141" i="1"/>
  <c r="J140" i="1"/>
  <c r="K140" i="1"/>
  <c r="L140" i="1"/>
  <c r="J139" i="1"/>
  <c r="K139" i="1"/>
  <c r="L139" i="1"/>
  <c r="J138" i="1"/>
  <c r="K138" i="1"/>
  <c r="L138" i="1"/>
  <c r="J137" i="1"/>
  <c r="K137" i="1"/>
  <c r="L137" i="1"/>
  <c r="J136" i="1"/>
  <c r="K136" i="1"/>
  <c r="L136" i="1"/>
  <c r="J135" i="1"/>
  <c r="K135" i="1"/>
  <c r="L135" i="1"/>
  <c r="J134" i="1"/>
  <c r="K134" i="1"/>
  <c r="L134" i="1"/>
  <c r="J133" i="1"/>
  <c r="K133" i="1"/>
  <c r="L133" i="1"/>
  <c r="J132" i="1"/>
  <c r="K132" i="1"/>
  <c r="L132" i="1"/>
  <c r="J131" i="1"/>
  <c r="K131" i="1"/>
  <c r="L131" i="1"/>
  <c r="J130" i="1"/>
  <c r="K130" i="1"/>
  <c r="L130" i="1"/>
  <c r="J129" i="1"/>
  <c r="K129" i="1"/>
  <c r="L129" i="1"/>
  <c r="J128" i="1"/>
  <c r="K128" i="1"/>
  <c r="L128" i="1"/>
  <c r="J127" i="1"/>
  <c r="K127" i="1"/>
  <c r="L127" i="1"/>
  <c r="J126" i="1"/>
  <c r="K126" i="1"/>
  <c r="L126" i="1"/>
  <c r="J125" i="1"/>
  <c r="K125" i="1"/>
  <c r="L125" i="1"/>
  <c r="J124" i="1"/>
  <c r="K124" i="1"/>
  <c r="L124" i="1"/>
  <c r="J123" i="1"/>
  <c r="K123" i="1"/>
  <c r="L123" i="1"/>
  <c r="J122" i="1"/>
  <c r="K122" i="1"/>
  <c r="L122" i="1"/>
  <c r="J121" i="1"/>
  <c r="K121" i="1"/>
  <c r="L121" i="1"/>
  <c r="J120" i="1"/>
  <c r="K120" i="1"/>
  <c r="L120" i="1"/>
  <c r="J119" i="1"/>
  <c r="K119" i="1"/>
  <c r="L119" i="1"/>
  <c r="J118" i="1"/>
  <c r="K118" i="1"/>
  <c r="L118" i="1"/>
  <c r="J117" i="1"/>
  <c r="K117" i="1"/>
  <c r="L117" i="1"/>
  <c r="J116" i="1"/>
  <c r="K116" i="1"/>
  <c r="L116" i="1"/>
  <c r="J115" i="1"/>
  <c r="K115" i="1"/>
  <c r="L115" i="1"/>
  <c r="J114" i="1"/>
  <c r="K114" i="1"/>
  <c r="L114" i="1"/>
  <c r="J113" i="1"/>
  <c r="K113" i="1"/>
  <c r="L113" i="1"/>
  <c r="J112" i="1"/>
  <c r="K112" i="1"/>
  <c r="L112" i="1"/>
  <c r="J111" i="1"/>
  <c r="K111" i="1"/>
  <c r="L111" i="1"/>
  <c r="J110" i="1"/>
  <c r="K110" i="1"/>
  <c r="L110" i="1"/>
  <c r="J109" i="1"/>
  <c r="K109" i="1"/>
  <c r="L109" i="1"/>
  <c r="J108" i="1"/>
  <c r="K108" i="1"/>
  <c r="L108" i="1"/>
  <c r="J107" i="1"/>
  <c r="K107" i="1"/>
  <c r="L107" i="1"/>
  <c r="J106" i="1"/>
  <c r="K106" i="1"/>
  <c r="L106" i="1"/>
  <c r="J105" i="1"/>
  <c r="K105" i="1"/>
  <c r="L105" i="1"/>
  <c r="J104" i="1"/>
  <c r="K104" i="1"/>
  <c r="L104" i="1"/>
  <c r="J103" i="1"/>
  <c r="K103" i="1"/>
  <c r="L103" i="1"/>
  <c r="J102" i="1"/>
  <c r="K102" i="1"/>
  <c r="L102" i="1"/>
  <c r="J101" i="1"/>
  <c r="K101" i="1"/>
  <c r="L101" i="1"/>
  <c r="J100" i="1"/>
  <c r="K100" i="1"/>
  <c r="L100" i="1"/>
  <c r="J99" i="1"/>
  <c r="K99" i="1"/>
  <c r="L99" i="1"/>
  <c r="J98" i="1"/>
  <c r="K98" i="1"/>
  <c r="L98" i="1"/>
  <c r="J97" i="1"/>
  <c r="K97" i="1"/>
  <c r="L97" i="1"/>
  <c r="J96" i="1"/>
  <c r="K96" i="1"/>
  <c r="L96" i="1"/>
  <c r="J95" i="1"/>
  <c r="K95" i="1"/>
  <c r="L95" i="1"/>
  <c r="J94" i="1"/>
  <c r="K94" i="1"/>
  <c r="L94" i="1"/>
  <c r="J93" i="1"/>
  <c r="K93" i="1"/>
  <c r="L93" i="1"/>
  <c r="J92" i="1"/>
  <c r="K92" i="1"/>
  <c r="L92" i="1"/>
  <c r="J91" i="1"/>
  <c r="K91" i="1"/>
  <c r="L91" i="1"/>
  <c r="J90" i="1"/>
  <c r="K90" i="1"/>
  <c r="L90" i="1"/>
  <c r="J89" i="1"/>
  <c r="K89" i="1"/>
  <c r="L89" i="1"/>
  <c r="J88" i="1"/>
  <c r="K88" i="1"/>
  <c r="L88" i="1"/>
  <c r="J87" i="1"/>
  <c r="K87" i="1"/>
  <c r="L87" i="1"/>
  <c r="J86" i="1"/>
  <c r="K86" i="1"/>
  <c r="L86" i="1"/>
  <c r="J85" i="1"/>
  <c r="K85" i="1"/>
  <c r="L85" i="1"/>
  <c r="J84" i="1"/>
  <c r="K84" i="1"/>
  <c r="L84" i="1"/>
  <c r="J83" i="1"/>
  <c r="K83" i="1"/>
  <c r="L83" i="1"/>
  <c r="J82" i="1"/>
  <c r="K82" i="1"/>
  <c r="L82" i="1"/>
  <c r="J81" i="1"/>
  <c r="K81" i="1"/>
  <c r="L81" i="1"/>
  <c r="J80" i="1"/>
  <c r="K80" i="1"/>
  <c r="L80" i="1"/>
  <c r="J79" i="1"/>
  <c r="K79" i="1"/>
  <c r="L79" i="1"/>
  <c r="J78" i="1"/>
  <c r="K78" i="1"/>
  <c r="L78" i="1"/>
  <c r="J77" i="1"/>
  <c r="K77" i="1"/>
  <c r="L77" i="1"/>
  <c r="J76" i="1"/>
  <c r="K76" i="1"/>
  <c r="L76" i="1"/>
  <c r="J75" i="1"/>
  <c r="K75" i="1"/>
  <c r="L75" i="1"/>
  <c r="J74" i="1"/>
  <c r="K74" i="1"/>
  <c r="L74" i="1"/>
  <c r="J73" i="1"/>
  <c r="K73" i="1"/>
  <c r="L73" i="1"/>
  <c r="J72" i="1"/>
  <c r="K72" i="1"/>
  <c r="L72" i="1"/>
  <c r="J71" i="1"/>
  <c r="K71" i="1"/>
  <c r="L71" i="1"/>
  <c r="J70" i="1"/>
  <c r="K70" i="1"/>
  <c r="L70" i="1"/>
  <c r="J69" i="1"/>
  <c r="K69" i="1"/>
  <c r="L69" i="1"/>
  <c r="J68" i="1"/>
  <c r="K68" i="1"/>
  <c r="L68" i="1"/>
  <c r="J67" i="1"/>
  <c r="K67" i="1"/>
  <c r="L67" i="1"/>
  <c r="J66" i="1"/>
  <c r="K66" i="1"/>
  <c r="L66" i="1"/>
  <c r="J65" i="1"/>
  <c r="K65" i="1"/>
  <c r="L65" i="1"/>
  <c r="J64" i="1"/>
  <c r="K64" i="1"/>
  <c r="L64" i="1"/>
  <c r="J63" i="1"/>
  <c r="K63" i="1"/>
  <c r="L63" i="1"/>
  <c r="J62" i="1"/>
  <c r="K62" i="1"/>
  <c r="L62" i="1"/>
  <c r="J61" i="1"/>
  <c r="K61" i="1"/>
  <c r="L61" i="1"/>
  <c r="J60" i="1"/>
  <c r="K60" i="1"/>
  <c r="L60" i="1"/>
  <c r="J59" i="1"/>
  <c r="K59" i="1"/>
  <c r="L59" i="1"/>
  <c r="J58" i="1"/>
  <c r="K58" i="1"/>
  <c r="L58" i="1"/>
  <c r="J57" i="1"/>
  <c r="K57" i="1"/>
  <c r="L57" i="1"/>
  <c r="J56" i="1"/>
  <c r="K56" i="1"/>
  <c r="L56" i="1"/>
  <c r="J55" i="1"/>
  <c r="K55" i="1"/>
  <c r="L55" i="1"/>
  <c r="J54" i="1"/>
  <c r="K54" i="1"/>
  <c r="L54" i="1"/>
  <c r="J53" i="1"/>
  <c r="K53" i="1"/>
  <c r="L53" i="1"/>
  <c r="J52" i="1"/>
  <c r="K52" i="1"/>
  <c r="L52" i="1"/>
  <c r="J51" i="1"/>
  <c r="K51" i="1"/>
  <c r="L51" i="1"/>
  <c r="J50" i="1"/>
  <c r="K50" i="1"/>
  <c r="L50" i="1"/>
  <c r="J49" i="1"/>
  <c r="K49" i="1"/>
  <c r="L49" i="1"/>
  <c r="J48" i="1"/>
  <c r="K48" i="1"/>
  <c r="L48" i="1"/>
  <c r="J47" i="1"/>
  <c r="K47" i="1"/>
  <c r="L47" i="1"/>
  <c r="J46" i="1"/>
  <c r="K46" i="1"/>
  <c r="L46" i="1"/>
  <c r="J45" i="1"/>
  <c r="K45" i="1"/>
  <c r="L45" i="1"/>
  <c r="J44" i="1"/>
  <c r="K44" i="1"/>
  <c r="L44" i="1"/>
  <c r="J43" i="1"/>
  <c r="K43" i="1"/>
  <c r="L43" i="1"/>
  <c r="J42" i="1"/>
  <c r="K42" i="1"/>
  <c r="L42" i="1"/>
  <c r="J41" i="1"/>
  <c r="K41" i="1"/>
  <c r="L41" i="1"/>
  <c r="J40" i="1"/>
  <c r="K40" i="1"/>
  <c r="L40" i="1"/>
  <c r="J39" i="1"/>
  <c r="K39" i="1"/>
  <c r="L39" i="1"/>
  <c r="J38" i="1"/>
  <c r="K38" i="1"/>
  <c r="L38" i="1"/>
  <c r="J37" i="1"/>
  <c r="K37" i="1"/>
  <c r="L37" i="1"/>
  <c r="J36" i="1"/>
  <c r="K36" i="1"/>
  <c r="L36" i="1"/>
  <c r="J35" i="1"/>
  <c r="K35" i="1"/>
  <c r="L35" i="1"/>
  <c r="J34" i="1"/>
  <c r="K34" i="1"/>
  <c r="L34" i="1"/>
  <c r="J33" i="1"/>
  <c r="K33" i="1"/>
  <c r="L33" i="1"/>
  <c r="J32" i="1"/>
  <c r="K32" i="1"/>
  <c r="L32" i="1"/>
  <c r="J31" i="1"/>
  <c r="K31" i="1"/>
  <c r="L31" i="1"/>
  <c r="J30" i="1"/>
  <c r="K30" i="1"/>
  <c r="L30" i="1"/>
  <c r="J29" i="1"/>
  <c r="K29" i="1"/>
  <c r="L29" i="1"/>
  <c r="J28" i="1"/>
  <c r="K28" i="1"/>
  <c r="L28" i="1"/>
  <c r="J27" i="1"/>
  <c r="K27" i="1"/>
  <c r="L27" i="1"/>
  <c r="J26" i="1"/>
  <c r="K26" i="1"/>
  <c r="L26" i="1"/>
  <c r="J25" i="1"/>
  <c r="K25" i="1"/>
  <c r="L25" i="1"/>
  <c r="J24" i="1"/>
  <c r="K24" i="1"/>
  <c r="L24" i="1"/>
  <c r="J23" i="1"/>
  <c r="K23" i="1"/>
  <c r="L23" i="1"/>
  <c r="J22" i="1"/>
  <c r="K22" i="1"/>
  <c r="L22" i="1"/>
  <c r="J21" i="1"/>
  <c r="K21" i="1"/>
  <c r="L21" i="1"/>
  <c r="J20" i="1"/>
  <c r="K20" i="1"/>
  <c r="L20" i="1"/>
  <c r="J19" i="1"/>
  <c r="K19" i="1"/>
  <c r="L19" i="1"/>
  <c r="J18" i="1"/>
  <c r="K18" i="1"/>
  <c r="L18" i="1"/>
  <c r="J17" i="1"/>
  <c r="K17" i="1"/>
  <c r="L17" i="1"/>
  <c r="J16" i="1"/>
  <c r="K16" i="1"/>
  <c r="L16" i="1"/>
  <c r="J15" i="1"/>
  <c r="K15" i="1"/>
  <c r="L15" i="1"/>
  <c r="J14" i="1"/>
  <c r="K14" i="1"/>
  <c r="L14" i="1"/>
  <c r="J13" i="1"/>
  <c r="K13" i="1"/>
  <c r="L13" i="1"/>
  <c r="J12" i="1"/>
  <c r="K12" i="1"/>
  <c r="L12" i="1"/>
  <c r="J11" i="1"/>
  <c r="K11" i="1"/>
  <c r="L11" i="1"/>
  <c r="J10" i="1"/>
  <c r="K10" i="1"/>
  <c r="L10" i="1"/>
  <c r="B4" i="9"/>
  <c r="B4" i="8"/>
  <c r="B4" i="3"/>
  <c r="B3" i="3"/>
  <c r="B3" i="9"/>
  <c r="B3" i="8"/>
  <c r="B4" i="2"/>
  <c r="B4" i="1"/>
  <c r="B3" i="1"/>
  <c r="B2" i="9"/>
  <c r="B2" i="8"/>
  <c r="B2" i="3"/>
  <c r="B2" i="1"/>
  <c r="B4" i="4"/>
  <c r="B3" i="4"/>
  <c r="B2" i="4"/>
  <c r="A36" i="3"/>
  <c r="A37" i="3"/>
  <c r="A38" i="3"/>
  <c r="A39" i="3"/>
  <c r="A40" i="3"/>
  <c r="A41" i="3"/>
  <c r="A42" i="3"/>
  <c r="A43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9" i="3"/>
  <c r="D8" i="1"/>
  <c r="G8" i="1"/>
  <c r="H8" i="1"/>
  <c r="I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8" i="1"/>
  <c r="F8" i="1" l="1"/>
  <c r="J8" i="1" s="1"/>
  <c r="L8" i="1" l="1"/>
  <c r="K8" i="1"/>
</calcChain>
</file>

<file path=xl/sharedStrings.xml><?xml version="1.0" encoding="utf-8"?>
<sst xmlns="http://schemas.openxmlformats.org/spreadsheetml/2006/main" count="523" uniqueCount="85">
  <si>
    <t>م</t>
  </si>
  <si>
    <t>الاســـــــــم</t>
  </si>
  <si>
    <t>الازهـــــر الـــــشريف</t>
  </si>
  <si>
    <t>الفصل</t>
  </si>
  <si>
    <t>الرقم القومى</t>
  </si>
  <si>
    <t xml:space="preserve">تاريخ الميلاد </t>
  </si>
  <si>
    <t>النوع</t>
  </si>
  <si>
    <t>يوم</t>
  </si>
  <si>
    <t>شهر</t>
  </si>
  <si>
    <t>سنه</t>
  </si>
  <si>
    <t>السن في اول أكتوبر</t>
  </si>
  <si>
    <t>حاله القيد</t>
  </si>
  <si>
    <t>المدثر احمد ابراهيم احمد</t>
  </si>
  <si>
    <t>1/1</t>
  </si>
  <si>
    <t>1/2</t>
  </si>
  <si>
    <t>1/3</t>
  </si>
  <si>
    <t>1/4</t>
  </si>
  <si>
    <t>1/5</t>
  </si>
  <si>
    <t>1/6</t>
  </si>
  <si>
    <t>2/1</t>
  </si>
  <si>
    <t>3/1</t>
  </si>
  <si>
    <t>2/2</t>
  </si>
  <si>
    <t>3/2</t>
  </si>
  <si>
    <t>2/3</t>
  </si>
  <si>
    <t>3/3</t>
  </si>
  <si>
    <t>2/4</t>
  </si>
  <si>
    <t>3/4</t>
  </si>
  <si>
    <t>2/5</t>
  </si>
  <si>
    <t>3/5</t>
  </si>
  <si>
    <t>2/6</t>
  </si>
  <si>
    <t>3/6</t>
  </si>
  <si>
    <t>gh</t>
  </si>
  <si>
    <t>fd</t>
  </si>
  <si>
    <t>;l</t>
  </si>
  <si>
    <t>حاله وجوده في المعهد</t>
  </si>
  <si>
    <t>اصلى بالمعهد</t>
  </si>
  <si>
    <t>من التربية والتعليم</t>
  </si>
  <si>
    <t xml:space="preserve">من معهد اخر </t>
  </si>
  <si>
    <t xml:space="preserve">منطقة </t>
  </si>
  <si>
    <t>معهد</t>
  </si>
  <si>
    <t xml:space="preserve">الازهر </t>
  </si>
  <si>
    <t>ادارة</t>
  </si>
  <si>
    <t>إدارة</t>
  </si>
  <si>
    <t>شيخ معهد</t>
  </si>
  <si>
    <t>وكيل المعهد</t>
  </si>
  <si>
    <t>الرائد الرقمى</t>
  </si>
  <si>
    <t xml:space="preserve">شؤون العاملين </t>
  </si>
  <si>
    <t>شؤون الطلاب</t>
  </si>
  <si>
    <t>المختص</t>
  </si>
  <si>
    <t>الشريف</t>
  </si>
  <si>
    <t>منطقة</t>
  </si>
  <si>
    <t xml:space="preserve">ادراة </t>
  </si>
  <si>
    <t>العام الدراسى</t>
  </si>
  <si>
    <t xml:space="preserve">1446-1447هـ  -2025/2024م </t>
  </si>
  <si>
    <t>الاســـــــــــــــــم</t>
  </si>
  <si>
    <t>الحاله</t>
  </si>
  <si>
    <t>حسين إبراهيم عبدالكريم صغير</t>
  </si>
  <si>
    <t>فصل :</t>
  </si>
  <si>
    <t>الابتدائى الازهرى</t>
  </si>
  <si>
    <t>مستجد:</t>
  </si>
  <si>
    <t>معيد:</t>
  </si>
  <si>
    <t>مجموع:</t>
  </si>
  <si>
    <t xml:space="preserve">شؤون الطلاب </t>
  </si>
  <si>
    <t>يعتمد شيخ المعهد</t>
  </si>
  <si>
    <t>مستجد</t>
  </si>
  <si>
    <t>الصف</t>
  </si>
  <si>
    <t>الأول الابتدائى</t>
  </si>
  <si>
    <t>الثانى الابتدائى</t>
  </si>
  <si>
    <t>الثالث الابتدائى</t>
  </si>
  <si>
    <t>الرابع الابتدائى</t>
  </si>
  <si>
    <t>الخامس الابتدائى</t>
  </si>
  <si>
    <t>السادس الابتدائى</t>
  </si>
  <si>
    <t>العدد</t>
  </si>
  <si>
    <t xml:space="preserve">بنون </t>
  </si>
  <si>
    <t xml:space="preserve">بنات </t>
  </si>
  <si>
    <t>الاجمالى</t>
  </si>
  <si>
    <t>ملاحظات</t>
  </si>
  <si>
    <t xml:space="preserve">            p  ujjj     </t>
  </si>
  <si>
    <t>yyyy</t>
  </si>
  <si>
    <t>yuyuuyu</t>
  </si>
  <si>
    <t xml:space="preserve">حنان احمد تبراهيم </t>
  </si>
  <si>
    <t xml:space="preserve">عاوز ينتهى السطر عند انتهاء اخر ولد في الصف او اخر بنت  والأولاد في صف والبنات في الصف </t>
  </si>
  <si>
    <t xml:space="preserve">          بنون :</t>
  </si>
  <si>
    <t xml:space="preserve">          بنات :</t>
  </si>
  <si>
    <t>معيد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</si>
</sst>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gradientFill degree="90">
        <stop position="0">
          <color theme="1"/>
        </stop>
        <stop position="1">
          <color rgb="FF950698"/>
        </stop>
      </gradient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164" fontId="6" fillId="2" borderId="2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horizontal="center"/>
    </xf>
    <xf numFmtId="0" fontId="4" fillId="0" borderId="1" xfId="0" applyFont="1" applyBorder="1"/>
    <xf numFmtId="0" fontId="4" fillId="3" borderId="1" xfId="0" applyFont="1" applyFill="1" applyBorder="1"/>
    <xf numFmtId="0" fontId="0" fillId="0" borderId="1" xfId="0" applyBorder="1"/>
    <xf numFmtId="1" fontId="4" fillId="3" borderId="1" xfId="0" applyNumberFormat="1" applyFont="1" applyFill="1" applyBorder="1" applyAlignment="1">
      <alignment horizontal="center"/>
    </xf>
    <xf numFmtId="2" fontId="4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/>
    <xf numFmtId="1" fontId="0" fillId="0" borderId="0" xfId="0" applyNumberFormat="1"/>
    <xf numFmtId="49" fontId="0" fillId="0" borderId="0" xfId="0" applyNumberFormat="1"/>
    <xf numFmtId="0" fontId="0" fillId="0" borderId="0" xfId="0" quotePrefix="1"/>
    <xf numFmtId="0" fontId="5" fillId="3" borderId="3" xfId="0" applyFont="1" applyFill="1" applyBorder="1"/>
    <xf numFmtId="0" fontId="4" fillId="3" borderId="3" xfId="0" applyFont="1" applyFill="1" applyBorder="1"/>
    <xf numFmtId="0" fontId="0" fillId="3" borderId="3" xfId="0" applyFill="1" applyBorder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/>
    <xf numFmtId="0" fontId="4" fillId="0" borderId="0" xfId="0" applyFont="1"/>
    <xf numFmtId="0" fontId="8" fillId="0" borderId="0" xfId="0" applyFont="1" applyAlignment="1">
      <alignment vertical="center"/>
    </xf>
    <xf numFmtId="0" fontId="0" fillId="4" borderId="0" xfId="0" applyFill="1"/>
    <xf numFmtId="0" fontId="9" fillId="4" borderId="0" xfId="0" applyFont="1" applyFill="1"/>
    <xf numFmtId="0" fontId="10" fillId="0" borderId="0" xfId="0" applyFont="1"/>
    <xf numFmtId="0" fontId="10" fillId="5" borderId="0" xfId="0" applyFont="1" applyFill="1"/>
    <xf numFmtId="0" fontId="0" fillId="5" borderId="0" xfId="0" applyFill="1"/>
    <xf numFmtId="0" fontId="10" fillId="5" borderId="0" xfId="0" applyFont="1" applyFill="1" applyAlignment="1">
      <alignment vertical="center"/>
    </xf>
    <xf numFmtId="0" fontId="13" fillId="5" borderId="0" xfId="0" applyFont="1" applyFill="1" applyAlignment="1">
      <alignment horizontal="center" vertical="center"/>
    </xf>
    <xf numFmtId="0" fontId="0" fillId="5" borderId="0" xfId="0" applyFill="1" applyAlignment="1">
      <alignment vertical="center"/>
    </xf>
    <xf numFmtId="0" fontId="12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0" fillId="6" borderId="0" xfId="0" applyFont="1" applyFill="1"/>
    <xf numFmtId="0" fontId="1" fillId="0" borderId="0" xfId="0" applyFont="1"/>
    <xf numFmtId="0" fontId="15" fillId="0" borderId="0" xfId="0" applyFont="1"/>
    <xf numFmtId="0" fontId="16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6" borderId="0" xfId="0" applyFont="1" applyFill="1" applyAlignment="1">
      <alignment vertical="center"/>
    </xf>
    <xf numFmtId="0" fontId="15" fillId="0" borderId="0" xfId="0" applyFont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vertical="center"/>
    </xf>
    <xf numFmtId="0" fontId="15" fillId="7" borderId="1" xfId="0" applyFont="1" applyFill="1" applyBorder="1" applyAlignment="1">
      <alignment horizontal="left"/>
    </xf>
    <xf numFmtId="0" fontId="0" fillId="7" borderId="1" xfId="0" applyFill="1" applyBorder="1"/>
    <xf numFmtId="0" fontId="15" fillId="7" borderId="1" xfId="0" applyFont="1" applyFill="1" applyBorder="1" applyAlignment="1">
      <alignment horizontal="left" vertical="center"/>
    </xf>
    <xf numFmtId="0" fontId="1" fillId="7" borderId="1" xfId="0" applyFont="1" applyFill="1" applyBorder="1"/>
    <xf numFmtId="0" fontId="1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vertical="center" shrinkToFit="1"/>
    </xf>
    <xf numFmtId="0" fontId="1" fillId="0" borderId="1" xfId="0" applyFont="1" applyBorder="1" applyAlignment="1">
      <alignment vertical="center" shrinkToFit="1"/>
    </xf>
    <xf numFmtId="0" fontId="15" fillId="0" borderId="1" xfId="0" applyFont="1" applyBorder="1" applyAlignment="1">
      <alignment horizontal="center" vertical="center" readingOrder="1"/>
    </xf>
    <xf numFmtId="0" fontId="16" fillId="0" borderId="1" xfId="0" applyFont="1" applyBorder="1" applyAlignment="1">
      <alignment horizontal="center"/>
    </xf>
    <xf numFmtId="0" fontId="9" fillId="4" borderId="0" xfId="0" applyFont="1" applyFill="1" applyAlignment="1">
      <alignment horizontal="right"/>
    </xf>
    <xf numFmtId="0" fontId="2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6" fillId="0" borderId="1" xfId="0" applyFont="1" applyBorder="1" applyAlignment="1">
      <alignment horizontal="center" shrinkToFit="1"/>
    </xf>
    <xf numFmtId="0" fontId="16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" fillId="0" borderId="0" xfId="0" applyFont="1" applyAlignment="1"/>
    <xf numFmtId="0" fontId="1" fillId="8" borderId="1" xfId="0" applyFont="1" applyFill="1" applyBorder="1" applyAlignment="1"/>
    <xf numFmtId="0" fontId="0" fillId="8" borderId="1" xfId="0" applyFill="1" applyBorder="1"/>
    <xf numFmtId="0" fontId="1" fillId="0" borderId="1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950698"/>
      <color rgb="FF4B034D"/>
      <color rgb="FF06134A"/>
      <color rgb="FF4B052F"/>
      <color rgb="FF360F41"/>
      <color rgb="FF7A2292"/>
      <color rgb="FF6B3B9A"/>
      <color rgb="FF2D1440"/>
      <color rgb="FF5A2880"/>
      <color rgb="FF6E30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1578;&#1602;&#1575;&#1585;&#1610;&#1585;!A1"/><Relationship Id="rId7" Type="http://schemas.openxmlformats.org/officeDocument/2006/relationships/hyperlink" Target="#' &#1576;&#1610;&#1575;&#1606;&#1575;&#1578; &#1575;&#1604;&#1605;&#1593;&#1607;&#1583;1'!A1"/><Relationship Id="rId2" Type="http://schemas.openxmlformats.org/officeDocument/2006/relationships/hyperlink" Target="#'&#1576;&#1610;&#1575;&#1606; &#1581;&#1575;&#1604;&#1607; &#1591;&#1575;&#1604;&#1576; '!A1"/><Relationship Id="rId1" Type="http://schemas.openxmlformats.org/officeDocument/2006/relationships/hyperlink" Target="#'&#1602;&#1575;&#1593;&#1583;&#1577; &#1575;&#1604;&#1576;&#1575;&#1606;&#1575;&#1578;'!A1"/><Relationship Id="rId6" Type="http://schemas.openxmlformats.org/officeDocument/2006/relationships/hyperlink" Target="#&#1580;&#1583;&#1610;&#1583;!A1"/><Relationship Id="rId5" Type="http://schemas.openxmlformats.org/officeDocument/2006/relationships/hyperlink" Target="#&#1575;&#1604;&#1605;&#1589;&#1585;&#1608;&#1601;&#1575;&#1578;!A1"/><Relationship Id="rId4" Type="http://schemas.openxmlformats.org/officeDocument/2006/relationships/hyperlink" Target="#'&#1602;&#1608;&#1575;&#1574;&#1605; &#1575;&#1604;&#1601;&#1589;&#1608;&#1604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485775</xdr:colOff>
      <xdr:row>21</xdr:row>
      <xdr:rowOff>200025</xdr:rowOff>
    </xdr:from>
    <xdr:to>
      <xdr:col>3</xdr:col>
      <xdr:colOff>104775</xdr:colOff>
      <xdr:row>24</xdr:row>
      <xdr:rowOff>133350</xdr:rowOff>
    </xdr:to>
    <xdr:sp macro="" textlink="">
      <xdr:nvSpPr>
        <xdr:cNvPr id="2" name="شكل بيضاوي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EE34D7F-A872-D130-53E2-AE461D7FA2B1}"/>
            </a:ext>
          </a:extLst>
        </xdr:cNvPr>
        <xdr:cNvSpPr/>
      </xdr:nvSpPr>
      <xdr:spPr>
        <a:xfrm>
          <a:off x="9985562325" y="4371975"/>
          <a:ext cx="1571625" cy="695325"/>
        </a:xfrm>
        <a:prstGeom prst="ellipse">
          <a:avLst/>
        </a:prstGeom>
        <a:solidFill>
          <a:srgbClr val="00B050"/>
        </a:solidFill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 b="1"/>
            <a:t>دخــــــــول</a:t>
          </a:r>
          <a:endParaRPr lang="en-US" sz="2000" b="1"/>
        </a:p>
      </xdr:txBody>
    </xdr:sp>
    <xdr:clientData/>
  </xdr:twoCellAnchor>
  <xdr:twoCellAnchor>
    <xdr:from>
      <xdr:col>4</xdr:col>
      <xdr:colOff>200025</xdr:colOff>
      <xdr:row>21</xdr:row>
      <xdr:rowOff>228600</xdr:rowOff>
    </xdr:from>
    <xdr:to>
      <xdr:col>4</xdr:col>
      <xdr:colOff>1771650</xdr:colOff>
      <xdr:row>24</xdr:row>
      <xdr:rowOff>161925</xdr:rowOff>
    </xdr:to>
    <xdr:sp macro="" textlink="">
      <xdr:nvSpPr>
        <xdr:cNvPr id="5" name="شكل بيضاوي 4">
          <a:extLst>
            <a:ext uri="{FF2B5EF4-FFF2-40B4-BE49-F238E27FC236}">
              <a16:creationId xmlns:a16="http://schemas.microsoft.com/office/drawing/2014/main" id="{E3009007-5F70-4AE8-A664-4B129DCE991B}"/>
            </a:ext>
          </a:extLst>
        </xdr:cNvPr>
        <xdr:cNvSpPr/>
      </xdr:nvSpPr>
      <xdr:spPr>
        <a:xfrm>
          <a:off x="9983476350" y="4400550"/>
          <a:ext cx="1571625" cy="695325"/>
        </a:xfrm>
        <a:prstGeom prst="ellipse">
          <a:avLst/>
        </a:prstGeom>
        <a:solidFill>
          <a:srgbClr val="FF0000"/>
        </a:solidFill>
        <a:ln w="12700" cap="flat" cmpd="sng" algn="ctr">
          <a:solidFill>
            <a:srgbClr val="70AD47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خــــــــروج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295275</xdr:colOff>
      <xdr:row>4</xdr:row>
      <xdr:rowOff>9525</xdr:rowOff>
    </xdr:from>
    <xdr:to>
      <xdr:col>12</xdr:col>
      <xdr:colOff>19050</xdr:colOff>
      <xdr:row>6</xdr:row>
      <xdr:rowOff>38100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BE821314-67DE-21DC-4503-128C6BF6DD37}"/>
            </a:ext>
          </a:extLst>
        </xdr:cNvPr>
        <xdr:cNvSpPr/>
      </xdr:nvSpPr>
      <xdr:spPr>
        <a:xfrm>
          <a:off x="9980352150" y="1533525"/>
          <a:ext cx="3990975" cy="790575"/>
        </a:xfrm>
        <a:prstGeom prst="roundRect">
          <a:avLst/>
        </a:prstGeom>
        <a:gradFill>
          <a:gsLst>
            <a:gs pos="0">
              <a:schemeClr val="accent1">
                <a:alpha val="34000"/>
                <a:lumMod val="93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2800" b="1">
              <a:solidFill>
                <a:schemeClr val="tx1">
                  <a:alpha val="78000"/>
                </a:schemeClr>
              </a:solidFill>
            </a:rPr>
            <a:t>برنامج</a:t>
          </a:r>
          <a:r>
            <a:rPr lang="ar-EG" sz="2800" b="1" baseline="0">
              <a:solidFill>
                <a:schemeClr val="tx1">
                  <a:alpha val="78000"/>
                </a:schemeClr>
              </a:solidFill>
            </a:rPr>
            <a:t> شؤون الطلاب الأزهرى </a:t>
          </a:r>
          <a:endParaRPr lang="en-US" sz="1100" b="1">
            <a:solidFill>
              <a:schemeClr val="tx1">
                <a:alpha val="78000"/>
              </a:schemeClr>
            </a:solidFill>
          </a:endParaRPr>
        </a:p>
      </xdr:txBody>
    </xdr:sp>
    <xdr:clientData/>
  </xdr:twoCellAnchor>
  <xdr:twoCellAnchor>
    <xdr:from>
      <xdr:col>11</xdr:col>
      <xdr:colOff>428625</xdr:colOff>
      <xdr:row>7</xdr:row>
      <xdr:rowOff>19050</xdr:rowOff>
    </xdr:from>
    <xdr:to>
      <xdr:col>16</xdr:col>
      <xdr:colOff>390525</xdr:colOff>
      <xdr:row>9</xdr:row>
      <xdr:rowOff>47625</xdr:rowOff>
    </xdr:to>
    <xdr:sp macro="" textlink="">
      <xdr:nvSpPr>
        <xdr:cNvPr id="4" name="مستطيل: زوايا مستديرة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BE8CC1-7208-4C08-A0D2-44F50169D40B}"/>
            </a:ext>
          </a:extLst>
        </xdr:cNvPr>
        <xdr:cNvSpPr/>
      </xdr:nvSpPr>
      <xdr:spPr>
        <a:xfrm>
          <a:off x="9977542275" y="2686050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قاعدة البيانات</a:t>
          </a: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371475</xdr:colOff>
      <xdr:row>12</xdr:row>
      <xdr:rowOff>76200</xdr:rowOff>
    </xdr:from>
    <xdr:to>
      <xdr:col>5</xdr:col>
      <xdr:colOff>333375</xdr:colOff>
      <xdr:row>14</xdr:row>
      <xdr:rowOff>104775</xdr:rowOff>
    </xdr:to>
    <xdr:sp macro="" textlink="">
      <xdr:nvSpPr>
        <xdr:cNvPr id="7" name="مستطيل: زوايا مستديرة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5333F7-42D7-4DD6-A658-C6CB5B01D161}"/>
            </a:ext>
          </a:extLst>
        </xdr:cNvPr>
        <xdr:cNvSpPr/>
      </xdr:nvSpPr>
      <xdr:spPr>
        <a:xfrm>
          <a:off x="9984305025" y="4648200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بيان حالة طالب</a:t>
          </a: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447675</xdr:colOff>
      <xdr:row>9</xdr:row>
      <xdr:rowOff>209550</xdr:rowOff>
    </xdr:from>
    <xdr:to>
      <xdr:col>16</xdr:col>
      <xdr:colOff>409575</xdr:colOff>
      <xdr:row>11</xdr:row>
      <xdr:rowOff>238125</xdr:rowOff>
    </xdr:to>
    <xdr:sp macro="" textlink="">
      <xdr:nvSpPr>
        <xdr:cNvPr id="8" name="مستطيل: زوايا مستديرة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E7C15AB-7004-44BC-9BFC-282FBECCEC3B}"/>
            </a:ext>
          </a:extLst>
        </xdr:cNvPr>
        <xdr:cNvSpPr/>
      </xdr:nvSpPr>
      <xdr:spPr>
        <a:xfrm>
          <a:off x="9977523225" y="3638550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تقرير</a:t>
          </a: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381000</xdr:colOff>
      <xdr:row>9</xdr:row>
      <xdr:rowOff>209550</xdr:rowOff>
    </xdr:from>
    <xdr:to>
      <xdr:col>5</xdr:col>
      <xdr:colOff>342900</xdr:colOff>
      <xdr:row>11</xdr:row>
      <xdr:rowOff>238125</xdr:rowOff>
    </xdr:to>
    <xdr:sp macro="" textlink="">
      <xdr:nvSpPr>
        <xdr:cNvPr id="9" name="مستطيل: زوايا مستديرة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633E62E-5457-48C6-B326-029AB7BABCCD}"/>
            </a:ext>
          </a:extLst>
        </xdr:cNvPr>
        <xdr:cNvSpPr/>
      </xdr:nvSpPr>
      <xdr:spPr>
        <a:xfrm>
          <a:off x="9984295500" y="3638550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قائمة الفصول </a:t>
          </a: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371475</xdr:colOff>
      <xdr:row>15</xdr:row>
      <xdr:rowOff>0</xdr:rowOff>
    </xdr:from>
    <xdr:to>
      <xdr:col>5</xdr:col>
      <xdr:colOff>333375</xdr:colOff>
      <xdr:row>17</xdr:row>
      <xdr:rowOff>28575</xdr:rowOff>
    </xdr:to>
    <xdr:sp macro="" textlink="">
      <xdr:nvSpPr>
        <xdr:cNvPr id="11" name="مستطيل: زوايا مستديرة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8D61A96-2C31-4985-81A7-40755E2C04CB}"/>
            </a:ext>
          </a:extLst>
        </xdr:cNvPr>
        <xdr:cNvSpPr/>
      </xdr:nvSpPr>
      <xdr:spPr>
        <a:xfrm>
          <a:off x="9984305025" y="5715000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المصروفات</a:t>
          </a: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428625</xdr:colOff>
      <xdr:row>12</xdr:row>
      <xdr:rowOff>104775</xdr:rowOff>
    </xdr:from>
    <xdr:to>
      <xdr:col>16</xdr:col>
      <xdr:colOff>390525</xdr:colOff>
      <xdr:row>14</xdr:row>
      <xdr:rowOff>133350</xdr:rowOff>
    </xdr:to>
    <xdr:sp macro="" textlink="">
      <xdr:nvSpPr>
        <xdr:cNvPr id="13" name="مستطيل: زوايا مستديرة 1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E83A709-25EE-4F0B-8AB3-A0C6005BD460}"/>
            </a:ext>
          </a:extLst>
        </xdr:cNvPr>
        <xdr:cNvSpPr/>
      </xdr:nvSpPr>
      <xdr:spPr>
        <a:xfrm>
          <a:off x="9977542275" y="4676775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جديد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381000</xdr:colOff>
      <xdr:row>6</xdr:row>
      <xdr:rowOff>371475</xdr:rowOff>
    </xdr:from>
    <xdr:to>
      <xdr:col>5</xdr:col>
      <xdr:colOff>342900</xdr:colOff>
      <xdr:row>9</xdr:row>
      <xdr:rowOff>19050</xdr:rowOff>
    </xdr:to>
    <xdr:sp macro="" textlink="">
      <xdr:nvSpPr>
        <xdr:cNvPr id="17" name="مستطيل: زوايا مستديرة 1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FE5EECA-ECF1-469B-A5FF-80E5B2FA0086}"/>
            </a:ext>
          </a:extLst>
        </xdr:cNvPr>
        <xdr:cNvSpPr/>
      </xdr:nvSpPr>
      <xdr:spPr>
        <a:xfrm>
          <a:off x="9984295500" y="2657475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بيانات المعهد</a:t>
          </a: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11</xdr:col>
      <xdr:colOff>409575</xdr:colOff>
      <xdr:row>15</xdr:row>
      <xdr:rowOff>28575</xdr:rowOff>
    </xdr:from>
    <xdr:to>
      <xdr:col>16</xdr:col>
      <xdr:colOff>371475</xdr:colOff>
      <xdr:row>17</xdr:row>
      <xdr:rowOff>57150</xdr:rowOff>
    </xdr:to>
    <xdr:sp macro="" textlink="">
      <xdr:nvSpPr>
        <xdr:cNvPr id="20" name="مستطيل: زوايا مستديرة 1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A72D796-2E59-48F0-8876-BF6EFA7DE791}"/>
            </a:ext>
          </a:extLst>
        </xdr:cNvPr>
        <xdr:cNvSpPr/>
      </xdr:nvSpPr>
      <xdr:spPr>
        <a:xfrm>
          <a:off x="9977561325" y="5743575"/>
          <a:ext cx="3009900" cy="790575"/>
        </a:xfrm>
        <a:prstGeom prst="roundRect">
          <a:avLst/>
        </a:prstGeom>
        <a:gradFill>
          <a:gsLst>
            <a:gs pos="0">
              <a:srgbClr val="5B9BD5">
                <a:alpha val="34000"/>
                <a:lumMod val="93000"/>
              </a:srgbClr>
            </a:gs>
            <a:gs pos="74000">
              <a:srgbClr val="5B9BD5">
                <a:lumMod val="45000"/>
                <a:lumOff val="55000"/>
              </a:srgbClr>
            </a:gs>
            <a:gs pos="83000">
              <a:srgbClr val="5B9BD5">
                <a:lumMod val="45000"/>
                <a:lumOff val="55000"/>
              </a:srgbClr>
            </a:gs>
            <a:gs pos="100000">
              <a:srgbClr val="5B9BD5">
                <a:lumMod val="30000"/>
                <a:lumOff val="70000"/>
              </a:srgbClr>
            </a:gs>
          </a:gsLst>
          <a:lin ang="5400000" scaled="1"/>
        </a:gradFill>
        <a:ln w="12700" cap="flat" cmpd="sng" algn="ctr">
          <a:solidFill>
            <a:srgbClr val="5B9BD5">
              <a:shade val="15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800" b="1" i="0" u="none" strike="noStrike" kern="0" cap="none" spc="0" normalizeH="0" baseline="0" noProof="0">
              <a:ln>
                <a:noFill/>
              </a:ln>
              <a:solidFill>
                <a:sysClr val="windowText" lastClr="000000">
                  <a:alpha val="78000"/>
                </a:sysClr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جديد</a:t>
          </a:r>
        </a:p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1" i="0" u="none" strike="noStrike" kern="0" cap="none" spc="0" normalizeH="0" baseline="0" noProof="0">
            <a:ln>
              <a:noFill/>
            </a:ln>
            <a:solidFill>
              <a:sysClr val="windowText" lastClr="000000">
                <a:alpha val="78000"/>
              </a:sysClr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523875</xdr:colOff>
      <xdr:row>0</xdr:row>
      <xdr:rowOff>257175</xdr:rowOff>
    </xdr:from>
    <xdr:to>
      <xdr:col>16</xdr:col>
      <xdr:colOff>314325</xdr:colOff>
      <xdr:row>3</xdr:row>
      <xdr:rowOff>133350</xdr:rowOff>
    </xdr:to>
    <xdr:sp macro="" textlink="">
      <xdr:nvSpPr>
        <xdr:cNvPr id="6" name="سهم: لليمين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497A229-500F-4858-94AC-A9FB1E4F6DEA}"/>
            </a:ext>
          </a:extLst>
        </xdr:cNvPr>
        <xdr:cNvSpPr/>
      </xdr:nvSpPr>
      <xdr:spPr>
        <a:xfrm>
          <a:off x="9977618475" y="257175"/>
          <a:ext cx="1619250" cy="1019175"/>
        </a:xfrm>
        <a:prstGeom prst="rightArrow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رجـــــــــــوع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476250</xdr:colOff>
      <xdr:row>0</xdr:row>
      <xdr:rowOff>123825</xdr:rowOff>
    </xdr:from>
    <xdr:to>
      <xdr:col>13</xdr:col>
      <xdr:colOff>561975</xdr:colOff>
      <xdr:row>4</xdr:row>
      <xdr:rowOff>133350</xdr:rowOff>
    </xdr:to>
    <xdr:sp macro="" textlink="">
      <xdr:nvSpPr>
        <xdr:cNvPr id="2" name="سهم: لليمين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0CC9D0-BC19-9578-4408-AFCF309D8E96}"/>
            </a:ext>
          </a:extLst>
        </xdr:cNvPr>
        <xdr:cNvSpPr/>
      </xdr:nvSpPr>
      <xdr:spPr>
        <a:xfrm>
          <a:off x="9980780775" y="123825"/>
          <a:ext cx="1619250" cy="866775"/>
        </a:xfrm>
        <a:prstGeom prst="rightArrow">
          <a:avLst/>
        </a:prstGeom>
        <a:solidFill>
          <a:srgbClr val="FF0000"/>
        </a:solidFill>
        <a:ln>
          <a:noFill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 b="1"/>
            <a:t>رجـــــــــــوع</a:t>
          </a:r>
          <a:endParaRPr lang="en-US" sz="20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152400</xdr:colOff>
      <xdr:row>5</xdr:row>
      <xdr:rowOff>9525</xdr:rowOff>
    </xdr:from>
    <xdr:to>
      <xdr:col>15</xdr:col>
      <xdr:colOff>447675</xdr:colOff>
      <xdr:row>10</xdr:row>
      <xdr:rowOff>76200</xdr:rowOff>
    </xdr:to>
    <xdr:sp macro="" textlink="">
      <xdr:nvSpPr>
        <xdr:cNvPr id="12" name="سهم: لليمين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FE46F4-04AF-4269-BDE8-5D082EACA073}"/>
            </a:ext>
          </a:extLst>
        </xdr:cNvPr>
        <xdr:cNvSpPr/>
      </xdr:nvSpPr>
      <xdr:spPr>
        <a:xfrm>
          <a:off x="9978094725" y="1209675"/>
          <a:ext cx="1514475" cy="1019175"/>
        </a:xfrm>
        <a:prstGeom prst="rightArrow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رجـــــــــــوع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12</xdr:row>
      <xdr:rowOff>0</xdr:rowOff>
    </xdr:from>
    <xdr:to>
      <xdr:col>19</xdr:col>
      <xdr:colOff>400050</xdr:colOff>
      <xdr:row>16</xdr:row>
      <xdr:rowOff>104775</xdr:rowOff>
    </xdr:to>
    <xdr:sp macro="" textlink="">
      <xdr:nvSpPr>
        <xdr:cNvPr id="6" name="سهم: لليمين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825CCF-97FA-4B82-93C3-7887D7583BD1}"/>
            </a:ext>
          </a:extLst>
        </xdr:cNvPr>
        <xdr:cNvSpPr/>
      </xdr:nvSpPr>
      <xdr:spPr>
        <a:xfrm>
          <a:off x="9975703950" y="2286000"/>
          <a:ext cx="1619250" cy="866775"/>
        </a:xfrm>
        <a:prstGeom prst="rightArrow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رجـــــــــــوع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11</xdr:row>
      <xdr:rowOff>0</xdr:rowOff>
    </xdr:from>
    <xdr:to>
      <xdr:col>20</xdr:col>
      <xdr:colOff>400050</xdr:colOff>
      <xdr:row>15</xdr:row>
      <xdr:rowOff>104775</xdr:rowOff>
    </xdr:to>
    <xdr:sp macro="" textlink="">
      <xdr:nvSpPr>
        <xdr:cNvPr id="4" name="سهم: لليمين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2DC871-9209-49F8-80DA-39F86E1849DF}"/>
            </a:ext>
          </a:extLst>
        </xdr:cNvPr>
        <xdr:cNvSpPr/>
      </xdr:nvSpPr>
      <xdr:spPr>
        <a:xfrm>
          <a:off x="9975094350" y="2095500"/>
          <a:ext cx="1619250" cy="866775"/>
        </a:xfrm>
        <a:prstGeom prst="rightArrow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رجـــــــــــوع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16</xdr:row>
      <xdr:rowOff>0</xdr:rowOff>
    </xdr:from>
    <xdr:to>
      <xdr:col>17</xdr:col>
      <xdr:colOff>400050</xdr:colOff>
      <xdr:row>20</xdr:row>
      <xdr:rowOff>104775</xdr:rowOff>
    </xdr:to>
    <xdr:sp macro="" textlink="">
      <xdr:nvSpPr>
        <xdr:cNvPr id="3" name="سهم: لليمين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3660AE-7352-4C42-A9D6-29B7167122F7}"/>
            </a:ext>
          </a:extLst>
        </xdr:cNvPr>
        <xdr:cNvSpPr/>
      </xdr:nvSpPr>
      <xdr:spPr>
        <a:xfrm>
          <a:off x="9976923150" y="3048000"/>
          <a:ext cx="1619250" cy="866775"/>
        </a:xfrm>
        <a:prstGeom prst="rightArrow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رجـــــــــــوع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15</xdr:row>
      <xdr:rowOff>0</xdr:rowOff>
    </xdr:from>
    <xdr:to>
      <xdr:col>18</xdr:col>
      <xdr:colOff>400050</xdr:colOff>
      <xdr:row>19</xdr:row>
      <xdr:rowOff>104775</xdr:rowOff>
    </xdr:to>
    <xdr:sp macro="" textlink="">
      <xdr:nvSpPr>
        <xdr:cNvPr id="4" name="سهم: لليمين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47637E-C483-45E3-9F01-D6870201189C}"/>
            </a:ext>
          </a:extLst>
        </xdr:cNvPr>
        <xdr:cNvSpPr/>
      </xdr:nvSpPr>
      <xdr:spPr>
        <a:xfrm>
          <a:off x="9976313550" y="2857500"/>
          <a:ext cx="1619250" cy="866775"/>
        </a:xfrm>
        <a:prstGeom prst="rightArrow">
          <a:avLst/>
        </a:prstGeom>
        <a:solidFill>
          <a:srgbClr val="FF0000"/>
        </a:solidFill>
        <a:ln w="12700" cap="flat" cmpd="sng" algn="ctr">
          <a:noFill/>
          <a:prstDash val="solid"/>
          <a:miter lim="800000"/>
        </a:ln>
        <a:effectLst>
          <a:outerShdw blurRad="225425" dist="50800" dir="5220000" algn="ctr">
            <a:srgbClr val="000000">
              <a:alpha val="33000"/>
            </a:srgbClr>
          </a:outerShdw>
        </a:effectLst>
        <a:scene3d>
          <a:camera prst="perspectiveFront" fov="3300000">
            <a:rot lat="486000" lon="19530000" rev="174000"/>
          </a:camera>
          <a:lightRig rig="harsh" dir="t">
            <a:rot lat="0" lon="0" rev="3000000"/>
          </a:lightRig>
        </a:scene3d>
        <a:sp3d extrusionH="254000" contourW="19050">
          <a:bevelT w="82550" h="44450" prst="angle"/>
          <a:bevelB w="82550" h="44450" prst="angle"/>
          <a:contourClr>
            <a:srgbClr val="FFFFFF"/>
          </a:contourClr>
        </a:sp3d>
      </xdr:spPr>
      <xdr:txBody>
        <a:bodyPr vertOverflow="clip" horzOverflow="clip" rtlCol="0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EG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Arial" panose="020B0604020202020204" pitchFamily="34" charset="0"/>
            </a:rPr>
            <a:t>رجـــــــــــوع</a:t>
          </a:r>
          <a:endParaRPr kumimoji="0" lang="en-US" sz="2000" b="1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5E949-5AA5-4DA2-B69D-63593331A6B1}">
  <sheetPr>
    <tabColor rgb="FF00B050"/>
  </sheetPr>
  <dimension ref="A1:O26"/>
  <sheetViews>
    <sheetView rightToLeft="1" zoomScaleNormal="100" workbookViewId="0">
      <selection activeCell="F21" sqref="F21"/>
    </sheetView>
  </sheetViews>
  <sheetFormatPr defaultRowHeight="15" x14ac:dyDescent="0.25"/>
  <cols>
    <col min="3" max="3" width="20.7109375" customWidth="1"/>
    <col min="4" max="4" width="6.28515625" customWidth="1"/>
    <col min="5" max="5" width="38" customWidth="1"/>
    <col min="6" max="6" width="3.140625" customWidth="1"/>
    <col min="7" max="7" width="4.5703125" customWidth="1"/>
    <col min="8" max="8" width="2" customWidth="1"/>
    <col min="9" max="9" width="4.140625" customWidth="1"/>
    <col min="10" max="10" width="6.7109375" customWidth="1"/>
    <col min="11" max="11" width="12.5703125" customWidth="1"/>
  </cols>
  <sheetData>
    <row r="1" spans="1:15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5" ht="24.95" customHeight="1" x14ac:dyDescent="0.25">
      <c r="A2" s="28"/>
      <c r="B2" s="28"/>
      <c r="C2" s="33" t="s">
        <v>38</v>
      </c>
      <c r="D2" s="29"/>
      <c r="E2" s="35">
        <v>111</v>
      </c>
      <c r="F2" s="28"/>
      <c r="G2" s="28"/>
      <c r="H2" s="28"/>
      <c r="I2" s="28"/>
      <c r="J2" s="28"/>
      <c r="K2" s="28"/>
      <c r="L2" s="28"/>
    </row>
    <row r="3" spans="1:15" ht="6.95" customHeight="1" x14ac:dyDescent="0.25">
      <c r="A3" s="28"/>
      <c r="B3" s="28"/>
      <c r="C3" s="30"/>
      <c r="D3" s="31"/>
      <c r="E3" s="32"/>
      <c r="F3" s="28"/>
      <c r="G3" s="28"/>
      <c r="H3" s="28"/>
      <c r="I3" s="28"/>
      <c r="J3" s="28"/>
      <c r="K3" s="28"/>
      <c r="L3" s="28"/>
    </row>
    <row r="4" spans="1:15" ht="24.95" customHeight="1" x14ac:dyDescent="0.25">
      <c r="A4" s="28"/>
      <c r="B4" s="28"/>
      <c r="C4" s="33" t="s">
        <v>42</v>
      </c>
      <c r="D4" s="29"/>
      <c r="E4" s="33">
        <v>222</v>
      </c>
      <c r="F4" s="28"/>
      <c r="G4" s="28"/>
      <c r="H4" s="28"/>
      <c r="I4" s="28"/>
      <c r="J4" s="28"/>
      <c r="K4" s="28"/>
      <c r="L4" s="28"/>
      <c r="O4" t="s">
        <v>77</v>
      </c>
    </row>
    <row r="5" spans="1:15" ht="6.95" customHeight="1" x14ac:dyDescent="0.25">
      <c r="A5" s="28"/>
      <c r="B5" s="28"/>
      <c r="C5" s="30"/>
      <c r="D5" s="31"/>
      <c r="E5" s="32"/>
      <c r="F5" s="28"/>
      <c r="G5" s="28"/>
      <c r="H5" s="28"/>
      <c r="I5" s="28"/>
      <c r="J5" s="28"/>
      <c r="K5" s="28"/>
      <c r="L5" s="28"/>
    </row>
    <row r="6" spans="1:15" ht="24.95" customHeight="1" x14ac:dyDescent="0.25">
      <c r="A6" s="28"/>
      <c r="B6" s="28"/>
      <c r="C6" s="33" t="s">
        <v>39</v>
      </c>
      <c r="D6" s="29"/>
      <c r="E6" s="34">
        <v>444</v>
      </c>
      <c r="F6" s="28"/>
      <c r="G6" s="28"/>
      <c r="H6" s="28"/>
      <c r="I6" s="28"/>
      <c r="J6" s="28"/>
      <c r="K6" s="28"/>
      <c r="L6" s="28"/>
    </row>
    <row r="7" spans="1:15" s="26" customFormat="1" ht="6.95" customHeight="1" x14ac:dyDescent="0.25">
      <c r="A7" s="27"/>
      <c r="B7" s="27"/>
      <c r="C7" s="30"/>
      <c r="D7" s="31"/>
      <c r="E7" s="39"/>
      <c r="F7" s="27"/>
      <c r="G7" s="27"/>
      <c r="H7" s="27"/>
      <c r="I7" s="27"/>
      <c r="J7" s="27"/>
      <c r="K7" s="27"/>
      <c r="L7" s="27"/>
    </row>
    <row r="8" spans="1:15" ht="24.95" customHeight="1" x14ac:dyDescent="0.25">
      <c r="A8" s="28"/>
      <c r="B8" s="28"/>
      <c r="C8" s="33" t="s">
        <v>43</v>
      </c>
      <c r="D8" s="29"/>
      <c r="E8" s="34">
        <v>555</v>
      </c>
      <c r="F8" s="28"/>
      <c r="G8" s="28"/>
      <c r="H8" s="28"/>
      <c r="I8" s="28"/>
      <c r="J8" s="28"/>
      <c r="K8" s="28"/>
      <c r="L8" s="28"/>
    </row>
    <row r="9" spans="1:15" s="26" customFormat="1" ht="6.95" customHeight="1" x14ac:dyDescent="0.25">
      <c r="A9" s="27"/>
      <c r="B9" s="27"/>
      <c r="C9" s="30"/>
      <c r="D9" s="31"/>
      <c r="E9" s="39"/>
      <c r="F9" s="27"/>
      <c r="G9" s="27"/>
      <c r="H9" s="27"/>
      <c r="I9" s="27"/>
      <c r="J9" s="27"/>
      <c r="K9" s="27"/>
      <c r="L9" s="27"/>
    </row>
    <row r="10" spans="1:15" ht="24.95" customHeight="1" x14ac:dyDescent="0.25">
      <c r="A10" s="28"/>
      <c r="B10" s="28"/>
      <c r="C10" s="33" t="s">
        <v>44</v>
      </c>
      <c r="D10" s="29"/>
      <c r="E10" s="34">
        <v>666</v>
      </c>
      <c r="F10" s="28"/>
      <c r="G10" s="28"/>
      <c r="H10" s="28"/>
      <c r="I10" s="28"/>
      <c r="J10" s="28"/>
      <c r="K10" s="28"/>
      <c r="L10" s="28"/>
    </row>
    <row r="11" spans="1:15" s="26" customFormat="1" ht="6.95" customHeight="1" x14ac:dyDescent="0.25">
      <c r="A11" s="27"/>
      <c r="B11" s="27"/>
      <c r="C11" s="30"/>
      <c r="D11" s="31"/>
      <c r="E11" s="39"/>
      <c r="F11" s="27"/>
      <c r="G11" s="27"/>
      <c r="H11" s="27"/>
      <c r="I11" s="27"/>
      <c r="J11" s="27"/>
      <c r="K11" s="27"/>
      <c r="L11" s="27"/>
    </row>
    <row r="12" spans="1:15" ht="24.95" customHeight="1" x14ac:dyDescent="0.25">
      <c r="A12" s="28"/>
      <c r="B12" s="28"/>
      <c r="C12" s="33" t="s">
        <v>45</v>
      </c>
      <c r="D12" s="29"/>
      <c r="E12" s="34">
        <v>6666</v>
      </c>
      <c r="F12" s="28"/>
      <c r="G12" s="28"/>
      <c r="H12" s="28"/>
      <c r="I12" s="28"/>
      <c r="J12" s="28"/>
      <c r="K12" s="28"/>
      <c r="L12" s="28"/>
    </row>
    <row r="13" spans="1:15" s="26" customFormat="1" ht="6.95" customHeight="1" x14ac:dyDescent="0.25">
      <c r="A13" s="27"/>
      <c r="B13" s="27"/>
      <c r="C13" s="30"/>
      <c r="D13" s="31"/>
      <c r="E13" s="39"/>
      <c r="F13" s="27"/>
      <c r="G13" s="27"/>
      <c r="H13" s="27"/>
      <c r="I13" s="27"/>
      <c r="J13" s="27"/>
      <c r="K13" s="27"/>
      <c r="L13" s="27"/>
    </row>
    <row r="14" spans="1:15" ht="24.95" customHeight="1" x14ac:dyDescent="0.25">
      <c r="A14" s="28"/>
      <c r="B14" s="28"/>
      <c r="C14" s="33" t="s">
        <v>47</v>
      </c>
      <c r="D14" s="29"/>
      <c r="E14" s="34">
        <v>8888</v>
      </c>
      <c r="F14" s="28"/>
      <c r="G14" s="28"/>
      <c r="H14" s="28"/>
      <c r="I14" s="28"/>
      <c r="J14" s="28"/>
      <c r="K14" s="28"/>
      <c r="L14" s="28"/>
    </row>
    <row r="15" spans="1:15" s="26" customFormat="1" ht="6.95" customHeight="1" x14ac:dyDescent="0.25">
      <c r="A15" s="27"/>
      <c r="B15" s="27"/>
      <c r="C15" s="30"/>
      <c r="D15" s="31"/>
      <c r="E15" s="39"/>
      <c r="F15" s="27"/>
      <c r="G15" s="27"/>
      <c r="H15" s="27"/>
      <c r="I15" s="27"/>
      <c r="J15" s="27"/>
      <c r="K15" s="27"/>
      <c r="L15" s="27"/>
    </row>
    <row r="16" spans="1:15" ht="24.95" customHeight="1" x14ac:dyDescent="0.25">
      <c r="A16" s="28"/>
      <c r="B16" s="28"/>
      <c r="C16" s="33" t="s">
        <v>46</v>
      </c>
      <c r="D16" s="29"/>
      <c r="E16" s="34" t="s">
        <v>78</v>
      </c>
      <c r="F16" s="28"/>
      <c r="G16" s="28"/>
      <c r="H16" s="28"/>
      <c r="I16" s="28"/>
      <c r="J16" s="28"/>
      <c r="K16" s="28"/>
      <c r="L16" s="28"/>
    </row>
    <row r="17" spans="1:12" s="26" customFormat="1" ht="6.95" customHeight="1" x14ac:dyDescent="0.25">
      <c r="A17" s="27"/>
      <c r="B17" s="27"/>
      <c r="C17" s="28"/>
      <c r="D17" s="28"/>
      <c r="E17" s="28"/>
      <c r="F17" s="27"/>
      <c r="G17" s="27"/>
      <c r="H17" s="27"/>
      <c r="I17" s="27"/>
      <c r="J17" s="27"/>
      <c r="K17" s="27"/>
      <c r="L17" s="27"/>
    </row>
    <row r="18" spans="1:12" ht="24.95" customHeight="1" x14ac:dyDescent="0.25">
      <c r="A18" s="28"/>
      <c r="B18" s="28"/>
      <c r="C18" s="34" t="s">
        <v>48</v>
      </c>
      <c r="D18" s="27"/>
      <c r="E18" s="36" t="s">
        <v>79</v>
      </c>
      <c r="F18" s="28"/>
      <c r="G18" s="28"/>
      <c r="H18" s="28"/>
      <c r="I18" s="28"/>
      <c r="J18" s="28"/>
      <c r="K18" s="28"/>
      <c r="L18" s="28"/>
    </row>
    <row r="19" spans="1:12" ht="6.95" customHeight="1" x14ac:dyDescent="0.25">
      <c r="A19" s="28"/>
      <c r="B19" s="28"/>
      <c r="C19" s="28"/>
      <c r="D19" s="27"/>
      <c r="E19" s="28"/>
      <c r="F19" s="28"/>
      <c r="G19" s="28"/>
      <c r="H19" s="28"/>
      <c r="I19" s="28"/>
      <c r="J19" s="28"/>
      <c r="K19" s="28"/>
      <c r="L19" s="28"/>
    </row>
    <row r="20" spans="1:12" s="26" customFormat="1" ht="30" customHeight="1" x14ac:dyDescent="0.25">
      <c r="A20" s="27"/>
      <c r="B20" s="27"/>
      <c r="C20" s="40" t="s">
        <v>52</v>
      </c>
      <c r="D20" s="28"/>
      <c r="E20" s="41" t="s">
        <v>53</v>
      </c>
      <c r="F20" s="27"/>
      <c r="G20" s="27"/>
      <c r="H20" s="27"/>
      <c r="I20" s="27"/>
      <c r="J20" s="27"/>
      <c r="K20" s="27"/>
      <c r="L20" s="27"/>
    </row>
    <row r="21" spans="1:12" ht="16.5" customHeight="1" x14ac:dyDescent="0.25">
      <c r="A21" s="28"/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</row>
    <row r="22" spans="1:12" s="26" customFormat="1" ht="30" customHeight="1" x14ac:dyDescent="0.25">
      <c r="A22" s="27"/>
      <c r="B22" s="27"/>
      <c r="C22" s="28"/>
      <c r="D22" s="28"/>
      <c r="E22" s="28"/>
      <c r="F22" s="27"/>
      <c r="G22" s="27"/>
      <c r="H22" s="27"/>
      <c r="I22" s="27"/>
      <c r="J22" s="27"/>
      <c r="K22" s="27"/>
      <c r="L22" s="27"/>
    </row>
    <row r="23" spans="1:12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</row>
    <row r="24" spans="1:12" x14ac:dyDescent="0.2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</row>
    <row r="25" spans="1:12" ht="15" customHeight="1" x14ac:dyDescent="0.25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</row>
    <row r="26" spans="1:12" ht="15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0134B-6CC1-4959-A76A-E027EEEC3759}">
  <sheetPr>
    <tabColor rgb="FF7030A0"/>
  </sheetPr>
  <dimension ref="A1:Q18"/>
  <sheetViews>
    <sheetView rightToLeft="1" workbookViewId="0"/>
  </sheetViews>
  <sheetFormatPr defaultRowHeight="15" x14ac:dyDescent="0.25"/>
  <cols>
    <col min="1" max="1" width="12.140625" bestFit="1" customWidth="1"/>
    <col min="2" max="2" width="9.140625" customWidth="1"/>
    <col min="5" max="5" width="10.85546875" customWidth="1"/>
  </cols>
  <sheetData>
    <row r="1" spans="1:17" ht="30" customHeight="1" x14ac:dyDescent="0.45">
      <c r="A1" s="25" t="s">
        <v>40</v>
      </c>
      <c r="B1" s="25" t="s">
        <v>49</v>
      </c>
      <c r="C1" s="25"/>
      <c r="D1" s="25"/>
      <c r="E1" s="25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7" ht="30" customHeight="1" x14ac:dyDescent="0.45">
      <c r="A2" s="25" t="s">
        <v>38</v>
      </c>
      <c r="B2" s="56">
        <f>' بيانات المعهد1'!$E$2</f>
        <v>111</v>
      </c>
      <c r="C2" s="56"/>
      <c r="D2" s="56"/>
      <c r="E2" s="56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ht="30" customHeight="1" x14ac:dyDescent="0.45">
      <c r="A3" s="25" t="s">
        <v>41</v>
      </c>
      <c r="B3" s="56">
        <f>' بيانات المعهد1'!$E$4</f>
        <v>222</v>
      </c>
      <c r="C3" s="56"/>
      <c r="D3" s="56"/>
      <c r="E3" s="56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17" ht="30" customHeight="1" x14ac:dyDescent="0.45">
      <c r="A4" s="25" t="s">
        <v>39</v>
      </c>
      <c r="B4" s="56">
        <f>' بيانات المعهد1'!$E$6</f>
        <v>444</v>
      </c>
      <c r="C4" s="56"/>
      <c r="D4" s="56"/>
      <c r="E4" s="56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17" ht="30" customHeight="1" x14ac:dyDescent="0.25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17" ht="30" customHeight="1" x14ac:dyDescent="0.25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17" ht="30" customHeight="1" x14ac:dyDescent="0.25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ht="30" customHeight="1" x14ac:dyDescent="0.25">
      <c r="A8" s="24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ht="30" customHeight="1" x14ac:dyDescent="0.25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ht="30" customHeight="1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ht="30" customHeight="1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30" customHeight="1" x14ac:dyDescent="0.25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</row>
    <row r="13" spans="1:17" ht="30" customHeight="1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spans="1:17" ht="30" customHeight="1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</row>
    <row r="15" spans="1:17" ht="30" customHeight="1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30" customHeight="1" x14ac:dyDescent="0.25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7" spans="1:17" ht="30" customHeight="1" x14ac:dyDescent="0.25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ht="30" customHeight="1" x14ac:dyDescent="0.25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</row>
  </sheetData>
  <mergeCells count="3">
    <mergeCell ref="B4:E4"/>
    <mergeCell ref="B2:E2"/>
    <mergeCell ref="B3:E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>
    <tabColor rgb="FFFF0000"/>
  </sheetPr>
  <dimension ref="A1:X835"/>
  <sheetViews>
    <sheetView rightToLeft="1" zoomScaleNormal="100" workbookViewId="0">
      <selection activeCell="B8" sqref="B8:B40"/>
    </sheetView>
  </sheetViews>
  <sheetFormatPr defaultRowHeight="15" x14ac:dyDescent="0.25"/>
  <cols>
    <col min="1" max="1" width="7.42578125" bestFit="1" customWidth="1"/>
    <col min="2" max="2" width="56.7109375" style="9" bestFit="1" customWidth="1"/>
    <col min="3" max="3" width="7.42578125" style="9" bestFit="1" customWidth="1"/>
    <col min="4" max="4" width="6.28515625" style="9" bestFit="1" customWidth="1"/>
    <col min="5" max="5" width="26.28515625" style="9" bestFit="1" customWidth="1"/>
    <col min="6" max="6" width="18.5703125" style="2" bestFit="1" customWidth="1"/>
    <col min="7" max="7" width="5.140625" bestFit="1" customWidth="1"/>
    <col min="8" max="8" width="5.5703125" bestFit="1" customWidth="1"/>
    <col min="9" max="9" width="8.5703125" bestFit="1" customWidth="1"/>
    <col min="10" max="10" width="14.28515625" bestFit="1" customWidth="1"/>
    <col min="11" max="12" width="12.140625" bestFit="1" customWidth="1"/>
    <col min="13" max="13" width="10.85546875" style="18" bestFit="1" customWidth="1"/>
    <col min="14" max="14" width="22.140625" bestFit="1" customWidth="1"/>
    <col min="15" max="15" width="10.28515625" customWidth="1"/>
    <col min="16" max="16" width="12.42578125" bestFit="1" customWidth="1"/>
    <col min="23" max="23" width="15.42578125" bestFit="1" customWidth="1"/>
  </cols>
  <sheetData>
    <row r="1" spans="1:16" ht="18.75" x14ac:dyDescent="0.3">
      <c r="A1" s="58" t="s">
        <v>2</v>
      </c>
      <c r="B1" s="58"/>
      <c r="C1" s="58"/>
      <c r="D1"/>
      <c r="E1"/>
      <c r="M1"/>
    </row>
    <row r="2" spans="1:16" ht="18.75" x14ac:dyDescent="0.3">
      <c r="A2" s="37" t="s">
        <v>50</v>
      </c>
      <c r="B2" s="37">
        <f>' بيانات المعهد1'!$E$2</f>
        <v>111</v>
      </c>
      <c r="C2" s="37"/>
      <c r="D2" s="37"/>
      <c r="E2"/>
      <c r="M2"/>
    </row>
    <row r="3" spans="1:16" ht="21" x14ac:dyDescent="0.35">
      <c r="A3" s="38" t="s">
        <v>51</v>
      </c>
      <c r="B3" s="37">
        <f>' بيانات المعهد1'!$E$4</f>
        <v>222</v>
      </c>
      <c r="C3"/>
      <c r="D3"/>
      <c r="E3"/>
      <c r="M3"/>
    </row>
    <row r="4" spans="1:16" ht="21" x14ac:dyDescent="0.35">
      <c r="A4" s="38" t="s">
        <v>39</v>
      </c>
      <c r="B4" s="37">
        <f>' بيانات المعهد1'!$E$6</f>
        <v>444</v>
      </c>
      <c r="C4"/>
      <c r="D4"/>
      <c r="E4"/>
      <c r="M4"/>
    </row>
    <row r="5" spans="1:16" x14ac:dyDescent="0.25">
      <c r="B5"/>
      <c r="C5"/>
      <c r="D5"/>
      <c r="E5"/>
      <c r="M5"/>
    </row>
    <row r="6" spans="1:16" ht="18.75" x14ac:dyDescent="0.25">
      <c r="A6" s="59" t="s">
        <v>0</v>
      </c>
      <c r="B6" s="59" t="s">
        <v>1</v>
      </c>
      <c r="C6" s="59" t="s">
        <v>3</v>
      </c>
      <c r="D6" s="59" t="s">
        <v>6</v>
      </c>
      <c r="E6" s="59" t="s">
        <v>4</v>
      </c>
      <c r="F6" s="60" t="s">
        <v>5</v>
      </c>
      <c r="G6" s="59" t="s">
        <v>5</v>
      </c>
      <c r="H6" s="59"/>
      <c r="I6" s="59"/>
      <c r="J6" s="3" t="s">
        <v>10</v>
      </c>
      <c r="K6" s="4"/>
      <c r="L6" s="5">
        <v>45566</v>
      </c>
      <c r="M6" s="57" t="s">
        <v>11</v>
      </c>
      <c r="N6" s="19" t="s">
        <v>34</v>
      </c>
      <c r="O6" s="19"/>
      <c r="P6" s="19"/>
    </row>
    <row r="7" spans="1:16" ht="15" customHeight="1" x14ac:dyDescent="0.25">
      <c r="A7" s="59"/>
      <c r="B7" s="59"/>
      <c r="C7" s="59"/>
      <c r="D7" s="59"/>
      <c r="E7" s="59"/>
      <c r="F7" s="60"/>
      <c r="G7" s="1" t="s">
        <v>7</v>
      </c>
      <c r="H7" s="1" t="s">
        <v>8</v>
      </c>
      <c r="I7" s="1" t="s">
        <v>9</v>
      </c>
      <c r="J7" s="1" t="s">
        <v>7</v>
      </c>
      <c r="K7" s="1" t="s">
        <v>8</v>
      </c>
      <c r="L7" s="1" t="s">
        <v>9</v>
      </c>
      <c r="M7" s="57"/>
      <c r="N7" s="20" t="s">
        <v>35</v>
      </c>
      <c r="O7" s="20"/>
      <c r="P7" s="20"/>
    </row>
    <row r="8" spans="1:16" ht="23.25" x14ac:dyDescent="0.35">
      <c r="A8">
        <f t="shared" ref="A8:A71" si="0">IF(B8="","",ROW()-7)</f>
        <v>1</v>
      </c>
      <c r="B8" s="7" t="s">
        <v>12</v>
      </c>
      <c r="C8" s="8" t="s">
        <v>13</v>
      </c>
      <c r="D8" s="7" t="str">
        <f t="shared" ref="D8:D71" si="1">IF(E8="","",IF(ISODD(MID(E8,13,1)),"ذكر","انثى"))</f>
        <v>ذكر</v>
      </c>
      <c r="E8" s="12">
        <v>31810052800796</v>
      </c>
      <c r="F8" s="6">
        <f t="shared" ref="F8:F71" si="2">IF(E8="","",DATE(I8,H8,G8))</f>
        <v>43378</v>
      </c>
      <c r="G8" s="10" t="str">
        <f t="shared" ref="G8:G71" si="3">RIGHT(LEFT(E8,7),2)</f>
        <v>05</v>
      </c>
      <c r="H8" s="11" t="str">
        <f t="shared" ref="H8:H71" si="4">RIGHT(LEFT(E8,5),2)</f>
        <v>10</v>
      </c>
      <c r="I8" s="10">
        <f t="shared" ref="I8:I71" si="5">IF(E8="","",RIGHT(LEFT(E8,3),2)+2000)</f>
        <v>2018</v>
      </c>
      <c r="J8" s="51">
        <f t="shared" ref="J8:J71" si="6">IF(F8="","",DATEDIF(F8,$L$6,"md"))</f>
        <v>26</v>
      </c>
      <c r="K8" s="51">
        <f t="shared" ref="K8:K71" si="7">IF(F8="","",DATEDIF(F8,$L$6,"ym"))</f>
        <v>11</v>
      </c>
      <c r="L8" s="51">
        <f t="shared" ref="L8:L71" si="8">IF(F8="","",DATEDIF(F8,$L$6,"y"))</f>
        <v>5</v>
      </c>
      <c r="M8" s="16" t="s">
        <v>64</v>
      </c>
      <c r="N8" s="20" t="s">
        <v>35</v>
      </c>
      <c r="O8" s="21"/>
      <c r="P8" s="21"/>
    </row>
    <row r="9" spans="1:16" ht="23.25" x14ac:dyDescent="0.35">
      <c r="A9">
        <f t="shared" si="0"/>
        <v>2</v>
      </c>
      <c r="B9" s="7" t="s">
        <v>80</v>
      </c>
      <c r="C9" s="8" t="s">
        <v>13</v>
      </c>
      <c r="D9" s="7" t="str">
        <f t="shared" si="1"/>
        <v>انثى</v>
      </c>
      <c r="E9" s="12">
        <v>31810052800786</v>
      </c>
      <c r="F9" s="6">
        <f t="shared" ref="F9:F72" si="9">IF(E9="","",DATE(I9,H9,G9))</f>
        <v>43378</v>
      </c>
      <c r="G9" s="10" t="str">
        <f t="shared" ref="G9:G10" si="10">RIGHT(LEFT(E9,7),2)</f>
        <v>05</v>
      </c>
      <c r="H9" s="11" t="str">
        <f t="shared" ref="H9:H10" si="11">RIGHT(LEFT(E9,5),2)</f>
        <v>10</v>
      </c>
      <c r="I9" s="10">
        <f t="shared" ref="I9:I10" si="12">IF(E9="","",RIGHT(LEFT(E9,3),2)+2000)</f>
        <v>2018</v>
      </c>
      <c r="J9" s="51">
        <f t="shared" ref="J9:J10" si="13">IF(F9="","",DATEDIF(F9,$L$6,"md"))</f>
        <v>26</v>
      </c>
      <c r="K9" s="51">
        <f t="shared" ref="K9:K10" si="14">IF(F9="","",DATEDIF(F9,$L$6,"ym"))</f>
        <v>11</v>
      </c>
      <c r="L9" s="51">
        <f t="shared" ref="L9:L10" si="15">IF(F9="","",DATEDIF(F9,$L$6,"y"))</f>
        <v>5</v>
      </c>
      <c r="M9" s="17"/>
      <c r="N9" s="20"/>
      <c r="O9" s="22"/>
      <c r="P9" s="22"/>
    </row>
    <row r="10" spans="1:16" ht="23.25" x14ac:dyDescent="0.35">
      <c r="A10">
        <f t="shared" si="0"/>
        <v>3</v>
      </c>
      <c r="B10" s="7" t="s">
        <v>12</v>
      </c>
      <c r="C10" s="8" t="s">
        <v>13</v>
      </c>
      <c r="D10" s="7" t="str">
        <f t="shared" si="1"/>
        <v>ذكر</v>
      </c>
      <c r="E10" s="12">
        <v>31810052800776</v>
      </c>
      <c r="F10" s="6">
        <f t="shared" si="9"/>
        <v>43378</v>
      </c>
      <c r="G10" s="10" t="str">
        <f t="shared" si="10"/>
        <v>05</v>
      </c>
      <c r="H10" s="11" t="str">
        <f t="shared" si="11"/>
        <v>10</v>
      </c>
      <c r="I10" s="10">
        <f t="shared" si="12"/>
        <v>2018</v>
      </c>
      <c r="J10" s="51">
        <f t="shared" si="13"/>
        <v>26</v>
      </c>
      <c r="K10" s="51">
        <f t="shared" si="14"/>
        <v>11</v>
      </c>
      <c r="L10" s="51">
        <f t="shared" si="15"/>
        <v>5</v>
      </c>
      <c r="M10" s="17"/>
      <c r="N10" s="20"/>
      <c r="O10" s="22"/>
      <c r="P10" s="22"/>
    </row>
    <row r="11" spans="1:16" ht="23.25" x14ac:dyDescent="0.35">
      <c r="A11">
        <f t="shared" si="0"/>
        <v>4</v>
      </c>
      <c r="B11" s="7" t="s">
        <v>80</v>
      </c>
      <c r="C11" s="8" t="s">
        <v>13</v>
      </c>
      <c r="D11" s="7" t="str">
        <f t="shared" si="1"/>
        <v>انثى</v>
      </c>
      <c r="E11" s="12">
        <v>31810052800766</v>
      </c>
      <c r="F11" s="6">
        <f t="shared" si="9"/>
        <v>43378</v>
      </c>
      <c r="G11" s="10" t="str">
        <f t="shared" ref="G11:G74" si="16">RIGHT(LEFT(E11,7),2)</f>
        <v>05</v>
      </c>
      <c r="H11" s="11" t="str">
        <f t="shared" ref="H11:H74" si="17">RIGHT(LEFT(E11,5),2)</f>
        <v>10</v>
      </c>
      <c r="I11" s="10">
        <f t="shared" ref="I11:I74" si="18">IF(E11="","",RIGHT(LEFT(E11,3),2)+2000)</f>
        <v>2018</v>
      </c>
      <c r="J11" s="51">
        <f t="shared" ref="J11:J74" si="19">IF(F11="","",DATEDIF(F11,$L$6,"md"))</f>
        <v>26</v>
      </c>
      <c r="K11" s="51">
        <f t="shared" ref="K11:K74" si="20">IF(F11="","",DATEDIF(F11,$L$6,"ym"))</f>
        <v>11</v>
      </c>
      <c r="L11" s="51">
        <f t="shared" ref="L11:L74" si="21">IF(F11="","",DATEDIF(F11,$L$6,"y"))</f>
        <v>5</v>
      </c>
      <c r="M11" s="17"/>
      <c r="N11" s="20"/>
      <c r="O11" s="22"/>
      <c r="P11" s="22"/>
    </row>
    <row r="12" spans="1:16" ht="23.25" x14ac:dyDescent="0.35">
      <c r="A12">
        <f t="shared" si="0"/>
        <v>5</v>
      </c>
      <c r="B12" s="7" t="s">
        <v>12</v>
      </c>
      <c r="C12" s="8" t="s">
        <v>13</v>
      </c>
      <c r="D12" s="7" t="str">
        <f t="shared" si="1"/>
        <v>ذكر</v>
      </c>
      <c r="E12" s="12">
        <v>31810052800756</v>
      </c>
      <c r="F12" s="6">
        <f t="shared" si="9"/>
        <v>43378</v>
      </c>
      <c r="G12" s="10" t="str">
        <f t="shared" si="16"/>
        <v>05</v>
      </c>
      <c r="H12" s="11" t="str">
        <f t="shared" si="17"/>
        <v>10</v>
      </c>
      <c r="I12" s="10">
        <f t="shared" si="18"/>
        <v>2018</v>
      </c>
      <c r="J12" s="51">
        <f t="shared" si="19"/>
        <v>26</v>
      </c>
      <c r="K12" s="51">
        <f t="shared" si="20"/>
        <v>11</v>
      </c>
      <c r="L12" s="51">
        <f t="shared" si="21"/>
        <v>5</v>
      </c>
      <c r="M12" s="17"/>
      <c r="N12" s="20"/>
      <c r="O12" s="22"/>
      <c r="P12" s="22"/>
    </row>
    <row r="13" spans="1:16" ht="23.25" x14ac:dyDescent="0.35">
      <c r="A13">
        <f t="shared" si="0"/>
        <v>6</v>
      </c>
      <c r="B13" s="7" t="s">
        <v>80</v>
      </c>
      <c r="C13" s="8" t="s">
        <v>13</v>
      </c>
      <c r="D13" s="7" t="str">
        <f t="shared" si="1"/>
        <v>انثى</v>
      </c>
      <c r="E13" s="12">
        <v>31810052800746</v>
      </c>
      <c r="F13" s="6">
        <f t="shared" si="9"/>
        <v>43378</v>
      </c>
      <c r="G13" s="10" t="str">
        <f t="shared" si="16"/>
        <v>05</v>
      </c>
      <c r="H13" s="11" t="str">
        <f t="shared" si="17"/>
        <v>10</v>
      </c>
      <c r="I13" s="10">
        <f t="shared" si="18"/>
        <v>2018</v>
      </c>
      <c r="J13" s="51">
        <f t="shared" si="19"/>
        <v>26</v>
      </c>
      <c r="K13" s="51">
        <f t="shared" si="20"/>
        <v>11</v>
      </c>
      <c r="L13" s="51">
        <f t="shared" si="21"/>
        <v>5</v>
      </c>
      <c r="M13" s="17"/>
      <c r="N13" s="20"/>
      <c r="O13" s="22"/>
      <c r="P13" s="22"/>
    </row>
    <row r="14" spans="1:16" ht="23.25" x14ac:dyDescent="0.35">
      <c r="A14">
        <f t="shared" si="0"/>
        <v>7</v>
      </c>
      <c r="B14" s="7" t="s">
        <v>12</v>
      </c>
      <c r="C14" s="8" t="s">
        <v>13</v>
      </c>
      <c r="D14" s="7" t="str">
        <f t="shared" si="1"/>
        <v>ذكر</v>
      </c>
      <c r="E14" s="12">
        <v>31810052800736</v>
      </c>
      <c r="F14" s="6">
        <f t="shared" si="9"/>
        <v>43378</v>
      </c>
      <c r="G14" s="10" t="str">
        <f t="shared" si="16"/>
        <v>05</v>
      </c>
      <c r="H14" s="11" t="str">
        <f t="shared" si="17"/>
        <v>10</v>
      </c>
      <c r="I14" s="10">
        <f t="shared" si="18"/>
        <v>2018</v>
      </c>
      <c r="J14" s="51">
        <f t="shared" si="19"/>
        <v>26</v>
      </c>
      <c r="K14" s="51">
        <f t="shared" si="20"/>
        <v>11</v>
      </c>
      <c r="L14" s="51">
        <f t="shared" si="21"/>
        <v>5</v>
      </c>
      <c r="M14" s="17"/>
      <c r="N14" s="20"/>
      <c r="O14" s="22"/>
      <c r="P14" s="22"/>
    </row>
    <row r="15" spans="1:16" ht="23.25" x14ac:dyDescent="0.35">
      <c r="A15">
        <f t="shared" si="0"/>
        <v>8</v>
      </c>
      <c r="B15" s="7" t="s">
        <v>80</v>
      </c>
      <c r="C15" s="8" t="s">
        <v>13</v>
      </c>
      <c r="D15" s="7" t="str">
        <f t="shared" si="1"/>
        <v>انثى</v>
      </c>
      <c r="E15" s="12">
        <v>31810052800726</v>
      </c>
      <c r="F15" s="6">
        <f t="shared" si="9"/>
        <v>43378</v>
      </c>
      <c r="G15" s="10" t="str">
        <f t="shared" si="16"/>
        <v>05</v>
      </c>
      <c r="H15" s="11" t="str">
        <f t="shared" si="17"/>
        <v>10</v>
      </c>
      <c r="I15" s="10">
        <f t="shared" si="18"/>
        <v>2018</v>
      </c>
      <c r="J15" s="51">
        <f t="shared" si="19"/>
        <v>26</v>
      </c>
      <c r="K15" s="51">
        <f t="shared" si="20"/>
        <v>11</v>
      </c>
      <c r="L15" s="51">
        <f t="shared" si="21"/>
        <v>5</v>
      </c>
      <c r="M15" s="17"/>
      <c r="N15" s="20"/>
      <c r="O15" s="22"/>
      <c r="P15" s="22"/>
    </row>
    <row r="16" spans="1:16" ht="23.25" x14ac:dyDescent="0.35">
      <c r="A16">
        <f t="shared" si="0"/>
        <v>9</v>
      </c>
      <c r="B16" s="7" t="s">
        <v>12</v>
      </c>
      <c r="C16" s="8" t="s">
        <v>13</v>
      </c>
      <c r="D16" s="7" t="str">
        <f t="shared" si="1"/>
        <v>ذكر</v>
      </c>
      <c r="E16" s="12">
        <v>31810052800716</v>
      </c>
      <c r="F16" s="6">
        <f t="shared" si="9"/>
        <v>43378</v>
      </c>
      <c r="G16" s="10" t="str">
        <f t="shared" si="16"/>
        <v>05</v>
      </c>
      <c r="H16" s="11" t="str">
        <f t="shared" si="17"/>
        <v>10</v>
      </c>
      <c r="I16" s="10">
        <f t="shared" si="18"/>
        <v>2018</v>
      </c>
      <c r="J16" s="51">
        <f t="shared" si="19"/>
        <v>26</v>
      </c>
      <c r="K16" s="51">
        <f t="shared" si="20"/>
        <v>11</v>
      </c>
      <c r="L16" s="51">
        <f t="shared" si="21"/>
        <v>5</v>
      </c>
      <c r="M16" s="17"/>
      <c r="N16" s="20"/>
      <c r="O16" s="22"/>
      <c r="P16" s="22"/>
    </row>
    <row r="17" spans="1:24" ht="23.25" x14ac:dyDescent="0.35">
      <c r="A17">
        <f t="shared" si="0"/>
        <v>10</v>
      </c>
      <c r="B17" s="7" t="s">
        <v>80</v>
      </c>
      <c r="C17" s="8" t="s">
        <v>13</v>
      </c>
      <c r="D17" s="7" t="str">
        <f t="shared" si="1"/>
        <v>انثى</v>
      </c>
      <c r="E17" s="12">
        <v>31810052800706</v>
      </c>
      <c r="F17" s="6">
        <f t="shared" si="9"/>
        <v>43378</v>
      </c>
      <c r="G17" s="10" t="str">
        <f t="shared" si="16"/>
        <v>05</v>
      </c>
      <c r="H17" s="11" t="str">
        <f t="shared" si="17"/>
        <v>10</v>
      </c>
      <c r="I17" s="10">
        <f t="shared" si="18"/>
        <v>2018</v>
      </c>
      <c r="J17" s="51">
        <f t="shared" si="19"/>
        <v>26</v>
      </c>
      <c r="K17" s="51">
        <f t="shared" si="20"/>
        <v>11</v>
      </c>
      <c r="L17" s="51">
        <f t="shared" si="21"/>
        <v>5</v>
      </c>
      <c r="M17" s="17"/>
      <c r="N17" s="20"/>
      <c r="O17" s="22"/>
      <c r="P17" s="22"/>
    </row>
    <row r="18" spans="1:24" ht="23.25" x14ac:dyDescent="0.35">
      <c r="A18">
        <f t="shared" si="0"/>
        <v>11</v>
      </c>
      <c r="B18" s="7" t="s">
        <v>12</v>
      </c>
      <c r="C18" s="8" t="s">
        <v>13</v>
      </c>
      <c r="D18" s="7" t="str">
        <f t="shared" si="1"/>
        <v>ذكر</v>
      </c>
      <c r="E18" s="12">
        <v>31810052800696</v>
      </c>
      <c r="F18" s="6">
        <f t="shared" si="9"/>
        <v>43378</v>
      </c>
      <c r="G18" s="10" t="str">
        <f t="shared" si="16"/>
        <v>05</v>
      </c>
      <c r="H18" s="11" t="str">
        <f t="shared" si="17"/>
        <v>10</v>
      </c>
      <c r="I18" s="10">
        <f t="shared" si="18"/>
        <v>2018</v>
      </c>
      <c r="J18" s="51">
        <f t="shared" si="19"/>
        <v>26</v>
      </c>
      <c r="K18" s="51">
        <f t="shared" si="20"/>
        <v>11</v>
      </c>
      <c r="L18" s="51">
        <f t="shared" si="21"/>
        <v>5</v>
      </c>
      <c r="M18" s="17"/>
      <c r="N18" s="20"/>
      <c r="O18" s="22"/>
      <c r="P18" s="22"/>
    </row>
    <row r="19" spans="1:24" ht="23.25" x14ac:dyDescent="0.35">
      <c r="A19">
        <f t="shared" si="0"/>
        <v>12</v>
      </c>
      <c r="B19" s="7" t="s">
        <v>80</v>
      </c>
      <c r="C19" s="8" t="s">
        <v>13</v>
      </c>
      <c r="D19" s="7" t="str">
        <f t="shared" si="1"/>
        <v>انثى</v>
      </c>
      <c r="E19" s="12">
        <v>31810052800686</v>
      </c>
      <c r="F19" s="6">
        <f t="shared" si="9"/>
        <v>43378</v>
      </c>
      <c r="G19" s="10" t="str">
        <f t="shared" si="16"/>
        <v>05</v>
      </c>
      <c r="H19" s="11" t="str">
        <f t="shared" si="17"/>
        <v>10</v>
      </c>
      <c r="I19" s="10">
        <f t="shared" si="18"/>
        <v>2018</v>
      </c>
      <c r="J19" s="51">
        <f t="shared" si="19"/>
        <v>26</v>
      </c>
      <c r="K19" s="51">
        <f t="shared" si="20"/>
        <v>11</v>
      </c>
      <c r="L19" s="51">
        <f t="shared" si="21"/>
        <v>5</v>
      </c>
      <c r="M19" s="17"/>
      <c r="N19" s="20"/>
      <c r="O19" s="22"/>
      <c r="P19" s="22"/>
    </row>
    <row r="20" spans="1:24" ht="23.25" x14ac:dyDescent="0.35">
      <c r="A20">
        <f t="shared" si="0"/>
        <v>13</v>
      </c>
      <c r="B20" s="7" t="s">
        <v>12</v>
      </c>
      <c r="C20" s="8" t="s">
        <v>13</v>
      </c>
      <c r="D20" s="7" t="str">
        <f t="shared" si="1"/>
        <v>ذكر</v>
      </c>
      <c r="E20" s="12">
        <v>31810052800676</v>
      </c>
      <c r="F20" s="6">
        <f t="shared" si="9"/>
        <v>43378</v>
      </c>
      <c r="G20" s="10" t="str">
        <f t="shared" si="16"/>
        <v>05</v>
      </c>
      <c r="H20" s="11" t="str">
        <f t="shared" si="17"/>
        <v>10</v>
      </c>
      <c r="I20" s="10">
        <f t="shared" si="18"/>
        <v>2018</v>
      </c>
      <c r="J20" s="51">
        <f t="shared" si="19"/>
        <v>26</v>
      </c>
      <c r="K20" s="51">
        <f t="shared" si="20"/>
        <v>11</v>
      </c>
      <c r="L20" s="51">
        <f t="shared" si="21"/>
        <v>5</v>
      </c>
      <c r="M20" s="17"/>
      <c r="N20" s="20"/>
      <c r="O20" s="22"/>
      <c r="P20" s="22"/>
    </row>
    <row r="21" spans="1:24" ht="23.25" x14ac:dyDescent="0.35">
      <c r="A21">
        <f t="shared" si="0"/>
        <v>14</v>
      </c>
      <c r="B21" s="7" t="s">
        <v>80</v>
      </c>
      <c r="C21" s="8" t="s">
        <v>13</v>
      </c>
      <c r="D21" s="7" t="str">
        <f t="shared" si="1"/>
        <v>انثى</v>
      </c>
      <c r="E21" s="12">
        <v>31810052800666</v>
      </c>
      <c r="F21" s="6">
        <f t="shared" si="9"/>
        <v>43378</v>
      </c>
      <c r="G21" s="10" t="str">
        <f t="shared" si="16"/>
        <v>05</v>
      </c>
      <c r="H21" s="11" t="str">
        <f t="shared" si="17"/>
        <v>10</v>
      </c>
      <c r="I21" s="10">
        <f t="shared" si="18"/>
        <v>2018</v>
      </c>
      <c r="J21" s="51">
        <f t="shared" si="19"/>
        <v>26</v>
      </c>
      <c r="K21" s="51">
        <f t="shared" si="20"/>
        <v>11</v>
      </c>
      <c r="L21" s="51">
        <f t="shared" si="21"/>
        <v>5</v>
      </c>
      <c r="M21" s="17"/>
      <c r="N21" s="20"/>
      <c r="O21" s="22"/>
      <c r="P21" s="22"/>
      <c r="W21" s="23" t="s">
        <v>35</v>
      </c>
      <c r="X21" s="14" t="s">
        <v>13</v>
      </c>
    </row>
    <row r="22" spans="1:24" ht="23.25" x14ac:dyDescent="0.35">
      <c r="A22">
        <f t="shared" si="0"/>
        <v>15</v>
      </c>
      <c r="B22" s="7" t="s">
        <v>12</v>
      </c>
      <c r="C22" s="8" t="s">
        <v>13</v>
      </c>
      <c r="D22" s="7" t="str">
        <f t="shared" si="1"/>
        <v>ذكر</v>
      </c>
      <c r="E22" s="12">
        <v>31810052800656</v>
      </c>
      <c r="F22" s="6">
        <f t="shared" si="9"/>
        <v>43378</v>
      </c>
      <c r="G22" s="10" t="str">
        <f t="shared" si="16"/>
        <v>05</v>
      </c>
      <c r="H22" s="11" t="str">
        <f t="shared" si="17"/>
        <v>10</v>
      </c>
      <c r="I22" s="10">
        <f t="shared" si="18"/>
        <v>2018</v>
      </c>
      <c r="J22" s="51">
        <f t="shared" si="19"/>
        <v>26</v>
      </c>
      <c r="K22" s="51">
        <f t="shared" si="20"/>
        <v>11</v>
      </c>
      <c r="L22" s="51">
        <f t="shared" si="21"/>
        <v>5</v>
      </c>
      <c r="M22" s="17"/>
      <c r="N22" s="20"/>
      <c r="O22" s="22"/>
      <c r="P22" s="22"/>
      <c r="W22" s="23" t="s">
        <v>37</v>
      </c>
      <c r="X22" s="14" t="s">
        <v>19</v>
      </c>
    </row>
    <row r="23" spans="1:24" ht="23.25" x14ac:dyDescent="0.35">
      <c r="A23">
        <f t="shared" si="0"/>
        <v>16</v>
      </c>
      <c r="B23" s="7" t="s">
        <v>80</v>
      </c>
      <c r="C23" s="8" t="s">
        <v>13</v>
      </c>
      <c r="D23" s="7" t="str">
        <f t="shared" si="1"/>
        <v>انثى</v>
      </c>
      <c r="E23" s="12">
        <v>31810052800646</v>
      </c>
      <c r="F23" s="6">
        <f t="shared" si="9"/>
        <v>43378</v>
      </c>
      <c r="G23" s="10" t="str">
        <f t="shared" si="16"/>
        <v>05</v>
      </c>
      <c r="H23" s="11" t="str">
        <f t="shared" si="17"/>
        <v>10</v>
      </c>
      <c r="I23" s="10">
        <f t="shared" si="18"/>
        <v>2018</v>
      </c>
      <c r="J23" s="51">
        <f t="shared" si="19"/>
        <v>26</v>
      </c>
      <c r="K23" s="51">
        <f t="shared" si="20"/>
        <v>11</v>
      </c>
      <c r="L23" s="51">
        <f t="shared" si="21"/>
        <v>5</v>
      </c>
      <c r="M23" s="17"/>
      <c r="N23" s="20"/>
      <c r="O23" s="22"/>
      <c r="P23" s="22"/>
      <c r="W23" s="23" t="s">
        <v>36</v>
      </c>
      <c r="X23" s="14" t="s">
        <v>20</v>
      </c>
    </row>
    <row r="24" spans="1:24" ht="23.25" x14ac:dyDescent="0.35">
      <c r="A24">
        <f t="shared" si="0"/>
        <v>17</v>
      </c>
      <c r="B24" s="7" t="s">
        <v>12</v>
      </c>
      <c r="C24" s="8" t="s">
        <v>13</v>
      </c>
      <c r="D24" s="7" t="str">
        <f t="shared" si="1"/>
        <v>ذكر</v>
      </c>
      <c r="E24" s="12">
        <v>31810052800636</v>
      </c>
      <c r="F24" s="6">
        <f t="shared" si="9"/>
        <v>43378</v>
      </c>
      <c r="G24" s="10" t="str">
        <f t="shared" si="16"/>
        <v>05</v>
      </c>
      <c r="H24" s="11" t="str">
        <f t="shared" si="17"/>
        <v>10</v>
      </c>
      <c r="I24" s="10">
        <f t="shared" si="18"/>
        <v>2018</v>
      </c>
      <c r="J24" s="51">
        <f t="shared" si="19"/>
        <v>26</v>
      </c>
      <c r="K24" s="51">
        <f t="shared" si="20"/>
        <v>11</v>
      </c>
      <c r="L24" s="51">
        <f t="shared" si="21"/>
        <v>5</v>
      </c>
      <c r="M24" s="17"/>
      <c r="N24" s="20"/>
      <c r="O24" s="22"/>
      <c r="P24" s="22"/>
      <c r="X24" s="14" t="s">
        <v>14</v>
      </c>
    </row>
    <row r="25" spans="1:24" ht="23.25" x14ac:dyDescent="0.35">
      <c r="A25">
        <f t="shared" si="0"/>
        <v>18</v>
      </c>
      <c r="B25" s="7" t="s">
        <v>80</v>
      </c>
      <c r="C25" s="8" t="s">
        <v>13</v>
      </c>
      <c r="D25" s="7" t="str">
        <f t="shared" si="1"/>
        <v>انثى</v>
      </c>
      <c r="E25" s="12">
        <v>31810052800626</v>
      </c>
      <c r="F25" s="6">
        <f t="shared" si="9"/>
        <v>43378</v>
      </c>
      <c r="G25" s="10" t="str">
        <f t="shared" si="16"/>
        <v>05</v>
      </c>
      <c r="H25" s="11" t="str">
        <f t="shared" si="17"/>
        <v>10</v>
      </c>
      <c r="I25" s="10">
        <f t="shared" si="18"/>
        <v>2018</v>
      </c>
      <c r="J25" s="51">
        <f t="shared" si="19"/>
        <v>26</v>
      </c>
      <c r="K25" s="51">
        <f t="shared" si="20"/>
        <v>11</v>
      </c>
      <c r="L25" s="51">
        <f t="shared" si="21"/>
        <v>5</v>
      </c>
      <c r="M25" s="17"/>
      <c r="N25" s="20"/>
      <c r="O25" s="22"/>
      <c r="P25" s="22"/>
      <c r="X25" s="14" t="s">
        <v>21</v>
      </c>
    </row>
    <row r="26" spans="1:24" ht="23.25" x14ac:dyDescent="0.35">
      <c r="A26">
        <f t="shared" si="0"/>
        <v>19</v>
      </c>
      <c r="B26" s="7" t="s">
        <v>12</v>
      </c>
      <c r="C26" s="8" t="s">
        <v>13</v>
      </c>
      <c r="D26" s="7" t="str">
        <f t="shared" si="1"/>
        <v>ذكر</v>
      </c>
      <c r="E26" s="12">
        <v>31810052800616</v>
      </c>
      <c r="F26" s="6">
        <f t="shared" si="9"/>
        <v>43378</v>
      </c>
      <c r="G26" s="10" t="str">
        <f t="shared" si="16"/>
        <v>05</v>
      </c>
      <c r="H26" s="11" t="str">
        <f t="shared" si="17"/>
        <v>10</v>
      </c>
      <c r="I26" s="10">
        <f t="shared" si="18"/>
        <v>2018</v>
      </c>
      <c r="J26" s="51">
        <f t="shared" si="19"/>
        <v>26</v>
      </c>
      <c r="K26" s="51">
        <f t="shared" si="20"/>
        <v>11</v>
      </c>
      <c r="L26" s="51">
        <f t="shared" si="21"/>
        <v>5</v>
      </c>
      <c r="M26" s="17"/>
      <c r="N26" s="20"/>
      <c r="O26" s="22"/>
      <c r="P26" s="22"/>
      <c r="X26" s="14" t="s">
        <v>22</v>
      </c>
    </row>
    <row r="27" spans="1:24" ht="23.25" x14ac:dyDescent="0.35">
      <c r="A27">
        <f t="shared" si="0"/>
        <v>20</v>
      </c>
      <c r="B27" s="7" t="s">
        <v>80</v>
      </c>
      <c r="C27" s="8" t="s">
        <v>13</v>
      </c>
      <c r="D27" s="7" t="str">
        <f t="shared" si="1"/>
        <v>انثى</v>
      </c>
      <c r="E27" s="12">
        <v>31810052800606</v>
      </c>
      <c r="F27" s="6">
        <f t="shared" si="9"/>
        <v>43378</v>
      </c>
      <c r="G27" s="10" t="str">
        <f t="shared" si="16"/>
        <v>05</v>
      </c>
      <c r="H27" s="11" t="str">
        <f t="shared" si="17"/>
        <v>10</v>
      </c>
      <c r="I27" s="10">
        <f t="shared" si="18"/>
        <v>2018</v>
      </c>
      <c r="J27" s="51">
        <f t="shared" si="19"/>
        <v>26</v>
      </c>
      <c r="K27" s="51">
        <f t="shared" si="20"/>
        <v>11</v>
      </c>
      <c r="L27" s="51">
        <f t="shared" si="21"/>
        <v>5</v>
      </c>
      <c r="M27" s="17"/>
      <c r="N27" s="20"/>
      <c r="O27" s="22"/>
      <c r="P27" s="22"/>
      <c r="X27" s="14" t="s">
        <v>15</v>
      </c>
    </row>
    <row r="28" spans="1:24" ht="23.25" x14ac:dyDescent="0.35">
      <c r="A28">
        <f t="shared" si="0"/>
        <v>21</v>
      </c>
      <c r="B28" s="7" t="s">
        <v>12</v>
      </c>
      <c r="C28" s="8" t="s">
        <v>13</v>
      </c>
      <c r="D28" s="7" t="str">
        <f t="shared" si="1"/>
        <v>ذكر</v>
      </c>
      <c r="E28" s="12">
        <v>31810052800596</v>
      </c>
      <c r="F28" s="6">
        <f t="shared" si="9"/>
        <v>43378</v>
      </c>
      <c r="G28" s="10" t="str">
        <f t="shared" si="16"/>
        <v>05</v>
      </c>
      <c r="H28" s="11" t="str">
        <f t="shared" si="17"/>
        <v>10</v>
      </c>
      <c r="I28" s="10">
        <f t="shared" si="18"/>
        <v>2018</v>
      </c>
      <c r="J28" s="51">
        <f t="shared" si="19"/>
        <v>26</v>
      </c>
      <c r="K28" s="51">
        <f t="shared" si="20"/>
        <v>11</v>
      </c>
      <c r="L28" s="51">
        <f t="shared" si="21"/>
        <v>5</v>
      </c>
      <c r="M28" s="17"/>
      <c r="N28" s="20"/>
      <c r="O28" s="22"/>
      <c r="P28" s="22"/>
      <c r="X28" s="14" t="s">
        <v>23</v>
      </c>
    </row>
    <row r="29" spans="1:24" ht="23.25" x14ac:dyDescent="0.35">
      <c r="A29">
        <f t="shared" si="0"/>
        <v>22</v>
      </c>
      <c r="B29" s="7" t="s">
        <v>80</v>
      </c>
      <c r="C29" s="8" t="s">
        <v>13</v>
      </c>
      <c r="D29" s="7" t="str">
        <f t="shared" si="1"/>
        <v>انثى</v>
      </c>
      <c r="E29" s="12">
        <v>31810052800586</v>
      </c>
      <c r="F29" s="6">
        <f t="shared" si="9"/>
        <v>43378</v>
      </c>
      <c r="G29" s="10" t="str">
        <f t="shared" si="16"/>
        <v>05</v>
      </c>
      <c r="H29" s="11" t="str">
        <f t="shared" si="17"/>
        <v>10</v>
      </c>
      <c r="I29" s="10">
        <f t="shared" si="18"/>
        <v>2018</v>
      </c>
      <c r="J29" s="51">
        <f t="shared" si="19"/>
        <v>26</v>
      </c>
      <c r="K29" s="51">
        <f t="shared" si="20"/>
        <v>11</v>
      </c>
      <c r="L29" s="51">
        <f t="shared" si="21"/>
        <v>5</v>
      </c>
      <c r="M29" s="17"/>
      <c r="N29" s="20"/>
      <c r="O29" s="22"/>
      <c r="P29" s="22"/>
      <c r="X29" s="14" t="s">
        <v>24</v>
      </c>
    </row>
    <row r="30" spans="1:24" ht="23.25" x14ac:dyDescent="0.35">
      <c r="A30">
        <f t="shared" si="0"/>
        <v>23</v>
      </c>
      <c r="B30" s="7" t="s">
        <v>12</v>
      </c>
      <c r="C30" s="8" t="s">
        <v>13</v>
      </c>
      <c r="D30" s="7" t="str">
        <f t="shared" si="1"/>
        <v>ذكر</v>
      </c>
      <c r="E30" s="12">
        <v>31810052800576</v>
      </c>
      <c r="F30" s="6">
        <f t="shared" si="9"/>
        <v>43378</v>
      </c>
      <c r="G30" s="10" t="str">
        <f t="shared" si="16"/>
        <v>05</v>
      </c>
      <c r="H30" s="11" t="str">
        <f t="shared" si="17"/>
        <v>10</v>
      </c>
      <c r="I30" s="10">
        <f t="shared" si="18"/>
        <v>2018</v>
      </c>
      <c r="J30" s="51">
        <f t="shared" si="19"/>
        <v>26</v>
      </c>
      <c r="K30" s="51">
        <f t="shared" si="20"/>
        <v>11</v>
      </c>
      <c r="L30" s="51">
        <f t="shared" si="21"/>
        <v>5</v>
      </c>
      <c r="M30" s="17"/>
      <c r="N30" s="20"/>
      <c r="O30" s="22"/>
      <c r="P30" s="22"/>
      <c r="X30" s="14" t="s">
        <v>16</v>
      </c>
    </row>
    <row r="31" spans="1:24" ht="23.25" x14ac:dyDescent="0.35">
      <c r="A31">
        <f t="shared" si="0"/>
        <v>24</v>
      </c>
      <c r="B31" s="7" t="s">
        <v>80</v>
      </c>
      <c r="C31" s="8" t="s">
        <v>13</v>
      </c>
      <c r="D31" s="7" t="str">
        <f t="shared" si="1"/>
        <v>انثى</v>
      </c>
      <c r="E31" s="12">
        <v>31810052800566</v>
      </c>
      <c r="F31" s="6">
        <f t="shared" si="9"/>
        <v>43378</v>
      </c>
      <c r="G31" s="10" t="str">
        <f t="shared" si="16"/>
        <v>05</v>
      </c>
      <c r="H31" s="11" t="str">
        <f t="shared" si="17"/>
        <v>10</v>
      </c>
      <c r="I31" s="10">
        <f t="shared" si="18"/>
        <v>2018</v>
      </c>
      <c r="J31" s="51">
        <f t="shared" si="19"/>
        <v>26</v>
      </c>
      <c r="K31" s="51">
        <f t="shared" si="20"/>
        <v>11</v>
      </c>
      <c r="L31" s="51">
        <f t="shared" si="21"/>
        <v>5</v>
      </c>
      <c r="M31" s="17"/>
      <c r="N31" s="20"/>
      <c r="O31" s="22"/>
      <c r="P31" s="22"/>
      <c r="X31" s="14" t="s">
        <v>25</v>
      </c>
    </row>
    <row r="32" spans="1:24" ht="23.25" x14ac:dyDescent="0.35">
      <c r="A32">
        <f t="shared" si="0"/>
        <v>25</v>
      </c>
      <c r="B32" s="7" t="s">
        <v>12</v>
      </c>
      <c r="C32" s="8" t="s">
        <v>13</v>
      </c>
      <c r="D32" s="7" t="str">
        <f t="shared" si="1"/>
        <v>ذكر</v>
      </c>
      <c r="E32" s="12">
        <v>31810052800556</v>
      </c>
      <c r="F32" s="6">
        <f t="shared" si="9"/>
        <v>43378</v>
      </c>
      <c r="G32" s="10" t="str">
        <f t="shared" si="16"/>
        <v>05</v>
      </c>
      <c r="H32" s="11" t="str">
        <f t="shared" si="17"/>
        <v>10</v>
      </c>
      <c r="I32" s="10">
        <f t="shared" si="18"/>
        <v>2018</v>
      </c>
      <c r="J32" s="51">
        <f t="shared" si="19"/>
        <v>26</v>
      </c>
      <c r="K32" s="51">
        <f t="shared" si="20"/>
        <v>11</v>
      </c>
      <c r="L32" s="51">
        <f t="shared" si="21"/>
        <v>5</v>
      </c>
      <c r="M32" s="17"/>
      <c r="N32" s="20"/>
      <c r="O32" s="22"/>
      <c r="P32" s="22"/>
      <c r="X32" s="14" t="s">
        <v>26</v>
      </c>
    </row>
    <row r="33" spans="1:24" ht="23.25" x14ac:dyDescent="0.35">
      <c r="A33">
        <f t="shared" si="0"/>
        <v>26</v>
      </c>
      <c r="B33" s="7" t="s">
        <v>80</v>
      </c>
      <c r="C33" s="8" t="s">
        <v>13</v>
      </c>
      <c r="D33" s="7" t="str">
        <f t="shared" si="1"/>
        <v>انثى</v>
      </c>
      <c r="E33" s="12">
        <v>31810052800546</v>
      </c>
      <c r="F33" s="6">
        <f t="shared" si="9"/>
        <v>43378</v>
      </c>
      <c r="G33" s="10" t="str">
        <f t="shared" si="16"/>
        <v>05</v>
      </c>
      <c r="H33" s="11" t="str">
        <f t="shared" si="17"/>
        <v>10</v>
      </c>
      <c r="I33" s="10">
        <f t="shared" si="18"/>
        <v>2018</v>
      </c>
      <c r="J33" s="51">
        <f t="shared" si="19"/>
        <v>26</v>
      </c>
      <c r="K33" s="51">
        <f t="shared" si="20"/>
        <v>11</v>
      </c>
      <c r="L33" s="51">
        <f t="shared" si="21"/>
        <v>5</v>
      </c>
      <c r="M33" s="17"/>
      <c r="N33" s="20"/>
      <c r="O33" s="22"/>
      <c r="P33" s="22"/>
      <c r="X33" s="14" t="s">
        <v>17</v>
      </c>
    </row>
    <row r="34" spans="1:24" ht="23.25" x14ac:dyDescent="0.35">
      <c r="A34">
        <f t="shared" si="0"/>
        <v>27</v>
      </c>
      <c r="B34" s="7" t="s">
        <v>12</v>
      </c>
      <c r="C34" s="8" t="s">
        <v>13</v>
      </c>
      <c r="D34" s="7" t="str">
        <f t="shared" si="1"/>
        <v>ذكر</v>
      </c>
      <c r="E34" s="12">
        <v>31810052800536</v>
      </c>
      <c r="F34" s="6">
        <f t="shared" si="9"/>
        <v>43378</v>
      </c>
      <c r="G34" s="10" t="str">
        <f t="shared" si="16"/>
        <v>05</v>
      </c>
      <c r="H34" s="11" t="str">
        <f t="shared" si="17"/>
        <v>10</v>
      </c>
      <c r="I34" s="10">
        <f t="shared" si="18"/>
        <v>2018</v>
      </c>
      <c r="J34" s="51">
        <f t="shared" si="19"/>
        <v>26</v>
      </c>
      <c r="K34" s="51">
        <f t="shared" si="20"/>
        <v>11</v>
      </c>
      <c r="L34" s="51">
        <f t="shared" si="21"/>
        <v>5</v>
      </c>
      <c r="M34" s="17"/>
      <c r="N34" s="20"/>
      <c r="O34" s="22"/>
      <c r="P34" s="22"/>
      <c r="X34" s="14" t="s">
        <v>27</v>
      </c>
    </row>
    <row r="35" spans="1:24" ht="23.25" x14ac:dyDescent="0.35">
      <c r="A35">
        <f t="shared" si="0"/>
        <v>28</v>
      </c>
      <c r="B35" s="7" t="s">
        <v>80</v>
      </c>
      <c r="C35" s="8" t="s">
        <v>13</v>
      </c>
      <c r="D35" s="7" t="str">
        <f t="shared" si="1"/>
        <v>انثى</v>
      </c>
      <c r="E35" s="12">
        <v>31810052800526</v>
      </c>
      <c r="F35" s="6">
        <f t="shared" si="9"/>
        <v>43378</v>
      </c>
      <c r="G35" s="10" t="str">
        <f t="shared" si="16"/>
        <v>05</v>
      </c>
      <c r="H35" s="11" t="str">
        <f t="shared" si="17"/>
        <v>10</v>
      </c>
      <c r="I35" s="10">
        <f t="shared" si="18"/>
        <v>2018</v>
      </c>
      <c r="J35" s="51">
        <f t="shared" si="19"/>
        <v>26</v>
      </c>
      <c r="K35" s="51">
        <f t="shared" si="20"/>
        <v>11</v>
      </c>
      <c r="L35" s="51">
        <f t="shared" si="21"/>
        <v>5</v>
      </c>
      <c r="M35" s="17"/>
      <c r="N35" s="20"/>
      <c r="O35" s="22"/>
      <c r="P35" s="22"/>
      <c r="X35" s="14" t="s">
        <v>28</v>
      </c>
    </row>
    <row r="36" spans="1:24" ht="23.25" x14ac:dyDescent="0.35">
      <c r="A36">
        <f t="shared" si="0"/>
        <v>29</v>
      </c>
      <c r="B36" s="7" t="s">
        <v>12</v>
      </c>
      <c r="C36" s="8" t="s">
        <v>13</v>
      </c>
      <c r="D36" s="7" t="str">
        <f t="shared" si="1"/>
        <v>ذكر</v>
      </c>
      <c r="E36" s="12">
        <v>31810052800516</v>
      </c>
      <c r="F36" s="6">
        <f t="shared" si="9"/>
        <v>43378</v>
      </c>
      <c r="G36" s="10" t="str">
        <f t="shared" si="16"/>
        <v>05</v>
      </c>
      <c r="H36" s="11" t="str">
        <f t="shared" si="17"/>
        <v>10</v>
      </c>
      <c r="I36" s="10">
        <f t="shared" si="18"/>
        <v>2018</v>
      </c>
      <c r="J36" s="51">
        <f t="shared" si="19"/>
        <v>26</v>
      </c>
      <c r="K36" s="51">
        <f t="shared" si="20"/>
        <v>11</v>
      </c>
      <c r="L36" s="51">
        <f t="shared" si="21"/>
        <v>5</v>
      </c>
      <c r="M36" s="17"/>
      <c r="N36" s="20"/>
      <c r="O36" s="22"/>
      <c r="P36" s="22"/>
      <c r="X36" s="14" t="s">
        <v>18</v>
      </c>
    </row>
    <row r="37" spans="1:24" ht="23.25" x14ac:dyDescent="0.35">
      <c r="A37">
        <f t="shared" si="0"/>
        <v>30</v>
      </c>
      <c r="B37" s="7" t="s">
        <v>80</v>
      </c>
      <c r="C37" s="8" t="s">
        <v>13</v>
      </c>
      <c r="D37" s="7" t="str">
        <f t="shared" si="1"/>
        <v>انثى</v>
      </c>
      <c r="E37" s="12">
        <v>31810052800506</v>
      </c>
      <c r="F37" s="6">
        <f t="shared" si="9"/>
        <v>43378</v>
      </c>
      <c r="G37" s="10" t="str">
        <f t="shared" si="16"/>
        <v>05</v>
      </c>
      <c r="H37" s="11" t="str">
        <f t="shared" si="17"/>
        <v>10</v>
      </c>
      <c r="I37" s="10">
        <f t="shared" si="18"/>
        <v>2018</v>
      </c>
      <c r="J37" s="51">
        <f t="shared" si="19"/>
        <v>26</v>
      </c>
      <c r="K37" s="51">
        <f t="shared" si="20"/>
        <v>11</v>
      </c>
      <c r="L37" s="51">
        <f t="shared" si="21"/>
        <v>5</v>
      </c>
      <c r="M37" s="17"/>
      <c r="N37" s="20"/>
      <c r="O37" s="22"/>
      <c r="P37" s="22"/>
      <c r="X37" s="14" t="s">
        <v>29</v>
      </c>
    </row>
    <row r="38" spans="1:24" ht="23.25" x14ac:dyDescent="0.35">
      <c r="A38">
        <f t="shared" si="0"/>
        <v>31</v>
      </c>
      <c r="B38" s="7" t="s">
        <v>12</v>
      </c>
      <c r="C38" s="8" t="s">
        <v>13</v>
      </c>
      <c r="D38" s="7" t="str">
        <f t="shared" si="1"/>
        <v>ذكر</v>
      </c>
      <c r="E38" s="12">
        <v>31810052800496</v>
      </c>
      <c r="F38" s="6">
        <f t="shared" si="9"/>
        <v>43378</v>
      </c>
      <c r="G38" s="10" t="str">
        <f t="shared" si="16"/>
        <v>05</v>
      </c>
      <c r="H38" s="11" t="str">
        <f t="shared" si="17"/>
        <v>10</v>
      </c>
      <c r="I38" s="10">
        <f t="shared" si="18"/>
        <v>2018</v>
      </c>
      <c r="J38" s="51">
        <f t="shared" si="19"/>
        <v>26</v>
      </c>
      <c r="K38" s="51">
        <f t="shared" si="20"/>
        <v>11</v>
      </c>
      <c r="L38" s="51">
        <f t="shared" si="21"/>
        <v>5</v>
      </c>
      <c r="M38" s="17"/>
      <c r="N38" s="20"/>
      <c r="O38" s="22"/>
      <c r="P38" s="22"/>
      <c r="X38" s="14" t="s">
        <v>30</v>
      </c>
    </row>
    <row r="39" spans="1:24" ht="23.25" x14ac:dyDescent="0.35">
      <c r="A39">
        <f t="shared" si="0"/>
        <v>32</v>
      </c>
      <c r="B39" s="7" t="s">
        <v>80</v>
      </c>
      <c r="C39" s="8" t="s">
        <v>13</v>
      </c>
      <c r="D39" s="7" t="str">
        <f t="shared" si="1"/>
        <v>انثى</v>
      </c>
      <c r="E39" s="12">
        <v>31810052800486</v>
      </c>
      <c r="F39" s="6">
        <f t="shared" si="9"/>
        <v>43378</v>
      </c>
      <c r="G39" s="10" t="str">
        <f t="shared" si="16"/>
        <v>05</v>
      </c>
      <c r="H39" s="11" t="str">
        <f t="shared" si="17"/>
        <v>10</v>
      </c>
      <c r="I39" s="10">
        <f t="shared" si="18"/>
        <v>2018</v>
      </c>
      <c r="J39" s="51">
        <f t="shared" si="19"/>
        <v>26</v>
      </c>
      <c r="K39" s="51">
        <f t="shared" si="20"/>
        <v>11</v>
      </c>
      <c r="L39" s="51">
        <f t="shared" si="21"/>
        <v>5</v>
      </c>
      <c r="M39" s="17"/>
      <c r="N39" s="20"/>
      <c r="O39" s="22"/>
      <c r="P39" s="22"/>
    </row>
    <row r="40" spans="1:24" ht="23.25" x14ac:dyDescent="0.35">
      <c r="A40">
        <f t="shared" si="0"/>
        <v>33</v>
      </c>
      <c r="B40" s="7" t="s">
        <v>12</v>
      </c>
      <c r="C40" s="8" t="s">
        <v>13</v>
      </c>
      <c r="D40" s="7" t="str">
        <f t="shared" si="1"/>
        <v>ذكر</v>
      </c>
      <c r="E40" s="12">
        <v>31810052800476</v>
      </c>
      <c r="F40" s="6">
        <f t="shared" si="9"/>
        <v>43378</v>
      </c>
      <c r="G40" s="10" t="str">
        <f t="shared" si="16"/>
        <v>05</v>
      </c>
      <c r="H40" s="11" t="str">
        <f t="shared" si="17"/>
        <v>10</v>
      </c>
      <c r="I40" s="10">
        <f t="shared" si="18"/>
        <v>2018</v>
      </c>
      <c r="J40" s="51">
        <f t="shared" si="19"/>
        <v>26</v>
      </c>
      <c r="K40" s="51">
        <f t="shared" si="20"/>
        <v>11</v>
      </c>
      <c r="L40" s="51">
        <f t="shared" si="21"/>
        <v>5</v>
      </c>
      <c r="M40" s="17"/>
      <c r="N40" s="20"/>
      <c r="O40" s="22"/>
      <c r="P40" s="22"/>
    </row>
    <row r="41" spans="1:24" ht="23.25" x14ac:dyDescent="0.35">
      <c r="A41">
        <f t="shared" si="0"/>
        <v>34</v>
      </c>
      <c r="B41" s="7" t="s">
        <v>80</v>
      </c>
      <c r="C41" s="8" t="s">
        <v>13</v>
      </c>
      <c r="D41" s="7" t="str">
        <f t="shared" si="1"/>
        <v>انثى</v>
      </c>
      <c r="E41" s="12">
        <v>31810052800466</v>
      </c>
      <c r="F41" s="6">
        <f t="shared" si="9"/>
        <v>43378</v>
      </c>
      <c r="G41" s="10" t="str">
        <f t="shared" si="16"/>
        <v>05</v>
      </c>
      <c r="H41" s="11" t="str">
        <f t="shared" si="17"/>
        <v>10</v>
      </c>
      <c r="I41" s="10">
        <f t="shared" si="18"/>
        <v>2018</v>
      </c>
      <c r="J41" s="51">
        <f t="shared" si="19"/>
        <v>26</v>
      </c>
      <c r="K41" s="51">
        <f t="shared" si="20"/>
        <v>11</v>
      </c>
      <c r="L41" s="51">
        <f t="shared" si="21"/>
        <v>5</v>
      </c>
      <c r="M41" s="17"/>
      <c r="N41" s="20"/>
      <c r="O41" s="22"/>
      <c r="P41" s="22"/>
    </row>
    <row r="42" spans="1:24" ht="23.25" x14ac:dyDescent="0.35">
      <c r="A42">
        <f t="shared" si="0"/>
        <v>35</v>
      </c>
      <c r="B42" s="7" t="s">
        <v>12</v>
      </c>
      <c r="C42" s="8" t="s">
        <v>13</v>
      </c>
      <c r="D42" s="7" t="str">
        <f t="shared" si="1"/>
        <v>ذكر</v>
      </c>
      <c r="E42" s="12">
        <v>31810052800456</v>
      </c>
      <c r="F42" s="6">
        <f t="shared" si="9"/>
        <v>43378</v>
      </c>
      <c r="G42" s="10" t="str">
        <f t="shared" si="16"/>
        <v>05</v>
      </c>
      <c r="H42" s="11" t="str">
        <f t="shared" si="17"/>
        <v>10</v>
      </c>
      <c r="I42" s="10">
        <f t="shared" si="18"/>
        <v>2018</v>
      </c>
      <c r="J42" s="51">
        <f t="shared" si="19"/>
        <v>26</v>
      </c>
      <c r="K42" s="51">
        <f t="shared" si="20"/>
        <v>11</v>
      </c>
      <c r="L42" s="51">
        <f t="shared" si="21"/>
        <v>5</v>
      </c>
      <c r="M42" s="17"/>
      <c r="N42" s="20"/>
      <c r="O42" s="22"/>
      <c r="P42" s="22"/>
    </row>
    <row r="43" spans="1:24" ht="23.25" x14ac:dyDescent="0.35">
      <c r="A43">
        <f t="shared" si="0"/>
        <v>36</v>
      </c>
      <c r="B43" s="7" t="s">
        <v>80</v>
      </c>
      <c r="C43" s="8" t="s">
        <v>13</v>
      </c>
      <c r="D43" s="7" t="str">
        <f t="shared" si="1"/>
        <v>انثى</v>
      </c>
      <c r="E43" s="12">
        <v>31810052800446</v>
      </c>
      <c r="F43" s="6">
        <f t="shared" si="9"/>
        <v>43378</v>
      </c>
      <c r="G43" s="10" t="str">
        <f t="shared" si="16"/>
        <v>05</v>
      </c>
      <c r="H43" s="11" t="str">
        <f t="shared" si="17"/>
        <v>10</v>
      </c>
      <c r="I43" s="10">
        <f t="shared" si="18"/>
        <v>2018</v>
      </c>
      <c r="J43" s="51">
        <f t="shared" si="19"/>
        <v>26</v>
      </c>
      <c r="K43" s="51">
        <f t="shared" si="20"/>
        <v>11</v>
      </c>
      <c r="L43" s="51">
        <f t="shared" si="21"/>
        <v>5</v>
      </c>
      <c r="M43" s="17"/>
      <c r="N43" s="20"/>
      <c r="O43" s="22"/>
      <c r="P43" s="22"/>
    </row>
    <row r="44" spans="1:24" ht="23.25" x14ac:dyDescent="0.35">
      <c r="A44">
        <f t="shared" si="0"/>
        <v>37</v>
      </c>
      <c r="B44" s="7" t="s">
        <v>12</v>
      </c>
      <c r="C44" s="8" t="s">
        <v>13</v>
      </c>
      <c r="D44" s="7" t="str">
        <f t="shared" si="1"/>
        <v>ذكر</v>
      </c>
      <c r="E44" s="12">
        <v>31810052800436</v>
      </c>
      <c r="F44" s="6">
        <f t="shared" si="9"/>
        <v>43378</v>
      </c>
      <c r="G44" s="10" t="str">
        <f t="shared" si="16"/>
        <v>05</v>
      </c>
      <c r="H44" s="11" t="str">
        <f t="shared" si="17"/>
        <v>10</v>
      </c>
      <c r="I44" s="10">
        <f t="shared" si="18"/>
        <v>2018</v>
      </c>
      <c r="J44" s="51">
        <f t="shared" si="19"/>
        <v>26</v>
      </c>
      <c r="K44" s="51">
        <f t="shared" si="20"/>
        <v>11</v>
      </c>
      <c r="L44" s="51">
        <f t="shared" si="21"/>
        <v>5</v>
      </c>
      <c r="M44" s="17"/>
      <c r="N44" s="20"/>
      <c r="O44" s="22"/>
      <c r="P44" s="22"/>
    </row>
    <row r="45" spans="1:24" ht="23.25" x14ac:dyDescent="0.35">
      <c r="A45">
        <f t="shared" si="0"/>
        <v>38</v>
      </c>
      <c r="B45" s="7" t="s">
        <v>80</v>
      </c>
      <c r="C45" s="8" t="s">
        <v>13</v>
      </c>
      <c r="D45" s="7" t="str">
        <f t="shared" si="1"/>
        <v>انثى</v>
      </c>
      <c r="E45" s="12">
        <v>31810052800426</v>
      </c>
      <c r="F45" s="6">
        <f t="shared" si="9"/>
        <v>43378</v>
      </c>
      <c r="G45" s="10" t="str">
        <f t="shared" si="16"/>
        <v>05</v>
      </c>
      <c r="H45" s="11" t="str">
        <f t="shared" si="17"/>
        <v>10</v>
      </c>
      <c r="I45" s="10">
        <f t="shared" si="18"/>
        <v>2018</v>
      </c>
      <c r="J45" s="51">
        <f t="shared" si="19"/>
        <v>26</v>
      </c>
      <c r="K45" s="51">
        <f t="shared" si="20"/>
        <v>11</v>
      </c>
      <c r="L45" s="51">
        <f t="shared" si="21"/>
        <v>5</v>
      </c>
      <c r="M45" s="17"/>
      <c r="N45" s="20"/>
      <c r="O45" s="22"/>
      <c r="P45" s="22"/>
    </row>
    <row r="46" spans="1:24" ht="23.25" x14ac:dyDescent="0.35">
      <c r="A46">
        <f t="shared" si="0"/>
        <v>39</v>
      </c>
      <c r="B46" s="7" t="s">
        <v>12</v>
      </c>
      <c r="C46" s="8" t="s">
        <v>13</v>
      </c>
      <c r="D46" s="7" t="str">
        <f t="shared" si="1"/>
        <v>ذكر</v>
      </c>
      <c r="E46" s="12">
        <v>31810052800416</v>
      </c>
      <c r="F46" s="6">
        <f t="shared" si="9"/>
        <v>43378</v>
      </c>
      <c r="G46" s="10" t="str">
        <f t="shared" si="16"/>
        <v>05</v>
      </c>
      <c r="H46" s="11" t="str">
        <f t="shared" si="17"/>
        <v>10</v>
      </c>
      <c r="I46" s="10">
        <f t="shared" si="18"/>
        <v>2018</v>
      </c>
      <c r="J46" s="51">
        <f t="shared" si="19"/>
        <v>26</v>
      </c>
      <c r="K46" s="51">
        <f t="shared" si="20"/>
        <v>11</v>
      </c>
      <c r="L46" s="51">
        <f t="shared" si="21"/>
        <v>5</v>
      </c>
      <c r="M46" s="17"/>
      <c r="N46" s="20"/>
      <c r="O46" s="22"/>
      <c r="P46" s="22"/>
    </row>
    <row r="47" spans="1:24" ht="23.25" x14ac:dyDescent="0.35">
      <c r="A47">
        <f t="shared" si="0"/>
        <v>40</v>
      </c>
      <c r="B47" s="7" t="s">
        <v>80</v>
      </c>
      <c r="C47" s="8" t="s">
        <v>13</v>
      </c>
      <c r="D47" s="7" t="str">
        <f t="shared" si="1"/>
        <v>انثى</v>
      </c>
      <c r="E47" s="12">
        <v>31810052800406</v>
      </c>
      <c r="F47" s="6">
        <f t="shared" si="9"/>
        <v>43378</v>
      </c>
      <c r="G47" s="10" t="str">
        <f t="shared" si="16"/>
        <v>05</v>
      </c>
      <c r="H47" s="11" t="str">
        <f t="shared" si="17"/>
        <v>10</v>
      </c>
      <c r="I47" s="10">
        <f t="shared" si="18"/>
        <v>2018</v>
      </c>
      <c r="J47" s="51">
        <f t="shared" si="19"/>
        <v>26</v>
      </c>
      <c r="K47" s="51">
        <f t="shared" si="20"/>
        <v>11</v>
      </c>
      <c r="L47" s="51">
        <f t="shared" si="21"/>
        <v>5</v>
      </c>
      <c r="M47" s="17"/>
      <c r="N47" s="20"/>
      <c r="O47" s="22"/>
      <c r="P47" s="22"/>
    </row>
    <row r="48" spans="1:24" ht="23.25" x14ac:dyDescent="0.35">
      <c r="A48">
        <f t="shared" si="0"/>
        <v>41</v>
      </c>
      <c r="B48" s="7" t="s">
        <v>12</v>
      </c>
      <c r="C48" s="8" t="s">
        <v>13</v>
      </c>
      <c r="D48" s="7" t="str">
        <f t="shared" si="1"/>
        <v>ذكر</v>
      </c>
      <c r="E48" s="12">
        <v>31810052800396</v>
      </c>
      <c r="F48" s="6">
        <f t="shared" si="9"/>
        <v>43378</v>
      </c>
      <c r="G48" s="10" t="str">
        <f t="shared" si="16"/>
        <v>05</v>
      </c>
      <c r="H48" s="11" t="str">
        <f t="shared" si="17"/>
        <v>10</v>
      </c>
      <c r="I48" s="10">
        <f t="shared" si="18"/>
        <v>2018</v>
      </c>
      <c r="J48" s="51">
        <f t="shared" si="19"/>
        <v>26</v>
      </c>
      <c r="K48" s="51">
        <f t="shared" si="20"/>
        <v>11</v>
      </c>
      <c r="L48" s="51">
        <f t="shared" si="21"/>
        <v>5</v>
      </c>
      <c r="M48" s="17"/>
      <c r="N48" s="20"/>
      <c r="O48" s="22"/>
      <c r="P48" s="22"/>
    </row>
    <row r="49" spans="1:16" ht="23.25" x14ac:dyDescent="0.35">
      <c r="A49">
        <f t="shared" si="0"/>
        <v>42</v>
      </c>
      <c r="B49" s="7" t="s">
        <v>80</v>
      </c>
      <c r="C49" s="8" t="s">
        <v>13</v>
      </c>
      <c r="D49" s="7" t="str">
        <f t="shared" si="1"/>
        <v>انثى</v>
      </c>
      <c r="E49" s="12">
        <v>31810052800386</v>
      </c>
      <c r="F49" s="6">
        <f t="shared" si="9"/>
        <v>43378</v>
      </c>
      <c r="G49" s="10" t="str">
        <f t="shared" si="16"/>
        <v>05</v>
      </c>
      <c r="H49" s="11" t="str">
        <f t="shared" si="17"/>
        <v>10</v>
      </c>
      <c r="I49" s="10">
        <f t="shared" si="18"/>
        <v>2018</v>
      </c>
      <c r="J49" s="51">
        <f t="shared" si="19"/>
        <v>26</v>
      </c>
      <c r="K49" s="51">
        <f t="shared" si="20"/>
        <v>11</v>
      </c>
      <c r="L49" s="51">
        <f t="shared" si="21"/>
        <v>5</v>
      </c>
      <c r="M49" s="17"/>
      <c r="N49" s="20"/>
      <c r="O49" s="22"/>
      <c r="P49" s="22"/>
    </row>
    <row r="50" spans="1:16" ht="23.25" x14ac:dyDescent="0.35">
      <c r="A50">
        <f t="shared" si="0"/>
        <v>43</v>
      </c>
      <c r="B50" s="7" t="s">
        <v>12</v>
      </c>
      <c r="C50" s="8" t="s">
        <v>13</v>
      </c>
      <c r="D50" s="7" t="str">
        <f t="shared" si="1"/>
        <v>ذكر</v>
      </c>
      <c r="E50" s="12">
        <v>31810052800376</v>
      </c>
      <c r="F50" s="6">
        <f t="shared" si="9"/>
        <v>43378</v>
      </c>
      <c r="G50" s="10" t="str">
        <f t="shared" si="16"/>
        <v>05</v>
      </c>
      <c r="H50" s="11" t="str">
        <f t="shared" si="17"/>
        <v>10</v>
      </c>
      <c r="I50" s="10">
        <f t="shared" si="18"/>
        <v>2018</v>
      </c>
      <c r="J50" s="51">
        <f t="shared" si="19"/>
        <v>26</v>
      </c>
      <c r="K50" s="51">
        <f t="shared" si="20"/>
        <v>11</v>
      </c>
      <c r="L50" s="51">
        <f t="shared" si="21"/>
        <v>5</v>
      </c>
      <c r="M50" s="17"/>
      <c r="N50" s="20"/>
      <c r="O50" s="22"/>
      <c r="P50" s="22"/>
    </row>
    <row r="51" spans="1:16" ht="23.25" x14ac:dyDescent="0.35">
      <c r="A51">
        <f t="shared" si="0"/>
        <v>44</v>
      </c>
      <c r="B51" s="7" t="s">
        <v>80</v>
      </c>
      <c r="C51" s="8" t="s">
        <v>13</v>
      </c>
      <c r="D51" s="7" t="str">
        <f t="shared" si="1"/>
        <v>انثى</v>
      </c>
      <c r="E51" s="12">
        <v>31810052800366</v>
      </c>
      <c r="F51" s="6">
        <f t="shared" si="9"/>
        <v>43378</v>
      </c>
      <c r="G51" s="10" t="str">
        <f t="shared" si="16"/>
        <v>05</v>
      </c>
      <c r="H51" s="11" t="str">
        <f t="shared" si="17"/>
        <v>10</v>
      </c>
      <c r="I51" s="10">
        <f t="shared" si="18"/>
        <v>2018</v>
      </c>
      <c r="J51" s="51">
        <f t="shared" si="19"/>
        <v>26</v>
      </c>
      <c r="K51" s="51">
        <f t="shared" si="20"/>
        <v>11</v>
      </c>
      <c r="L51" s="51">
        <f t="shared" si="21"/>
        <v>5</v>
      </c>
      <c r="M51" s="17"/>
      <c r="N51" s="20"/>
      <c r="O51" s="22"/>
      <c r="P51" s="22"/>
    </row>
    <row r="52" spans="1:16" ht="23.25" x14ac:dyDescent="0.35">
      <c r="A52">
        <f t="shared" si="0"/>
        <v>45</v>
      </c>
      <c r="B52" s="7" t="s">
        <v>12</v>
      </c>
      <c r="C52" s="8" t="s">
        <v>13</v>
      </c>
      <c r="D52" s="7" t="str">
        <f t="shared" si="1"/>
        <v>ذكر</v>
      </c>
      <c r="E52" s="12">
        <v>31810052800356</v>
      </c>
      <c r="F52" s="6">
        <f t="shared" si="9"/>
        <v>43378</v>
      </c>
      <c r="G52" s="10" t="str">
        <f t="shared" si="16"/>
        <v>05</v>
      </c>
      <c r="H52" s="11" t="str">
        <f t="shared" si="17"/>
        <v>10</v>
      </c>
      <c r="I52" s="10">
        <f t="shared" si="18"/>
        <v>2018</v>
      </c>
      <c r="J52" s="51">
        <f t="shared" si="19"/>
        <v>26</v>
      </c>
      <c r="K52" s="51">
        <f t="shared" si="20"/>
        <v>11</v>
      </c>
      <c r="L52" s="51">
        <f t="shared" si="21"/>
        <v>5</v>
      </c>
      <c r="M52" s="17"/>
      <c r="N52" s="20"/>
      <c r="O52" s="22"/>
      <c r="P52" s="22"/>
    </row>
    <row r="53" spans="1:16" ht="23.25" x14ac:dyDescent="0.35">
      <c r="A53">
        <f t="shared" si="0"/>
        <v>46</v>
      </c>
      <c r="B53" s="7" t="s">
        <v>80</v>
      </c>
      <c r="C53" s="8" t="s">
        <v>13</v>
      </c>
      <c r="D53" s="7" t="str">
        <f t="shared" si="1"/>
        <v>انثى</v>
      </c>
      <c r="E53" s="12">
        <v>31810052800346</v>
      </c>
      <c r="F53" s="6">
        <f t="shared" si="9"/>
        <v>43378</v>
      </c>
      <c r="G53" s="10" t="str">
        <f t="shared" si="16"/>
        <v>05</v>
      </c>
      <c r="H53" s="11" t="str">
        <f t="shared" si="17"/>
        <v>10</v>
      </c>
      <c r="I53" s="10">
        <f t="shared" si="18"/>
        <v>2018</v>
      </c>
      <c r="J53" s="51">
        <f t="shared" si="19"/>
        <v>26</v>
      </c>
      <c r="K53" s="51">
        <f t="shared" si="20"/>
        <v>11</v>
      </c>
      <c r="L53" s="51">
        <f t="shared" si="21"/>
        <v>5</v>
      </c>
      <c r="M53" s="17"/>
      <c r="N53" s="20"/>
      <c r="O53" s="22"/>
      <c r="P53" s="22"/>
    </row>
    <row r="54" spans="1:16" ht="23.25" x14ac:dyDescent="0.35">
      <c r="A54">
        <f t="shared" si="0"/>
        <v>47</v>
      </c>
      <c r="B54" s="7" t="s">
        <v>12</v>
      </c>
      <c r="C54" s="8" t="s">
        <v>13</v>
      </c>
      <c r="D54" s="7" t="str">
        <f t="shared" si="1"/>
        <v>ذكر</v>
      </c>
      <c r="E54" s="12">
        <v>31810052800336</v>
      </c>
      <c r="F54" s="6">
        <f t="shared" si="9"/>
        <v>43378</v>
      </c>
      <c r="G54" s="10" t="str">
        <f t="shared" si="16"/>
        <v>05</v>
      </c>
      <c r="H54" s="11" t="str">
        <f t="shared" si="17"/>
        <v>10</v>
      </c>
      <c r="I54" s="10">
        <f t="shared" si="18"/>
        <v>2018</v>
      </c>
      <c r="J54" s="51">
        <f t="shared" si="19"/>
        <v>26</v>
      </c>
      <c r="K54" s="51">
        <f t="shared" si="20"/>
        <v>11</v>
      </c>
      <c r="L54" s="51">
        <f t="shared" si="21"/>
        <v>5</v>
      </c>
      <c r="M54" s="17"/>
      <c r="N54" s="20"/>
      <c r="O54" s="22"/>
      <c r="P54" s="22"/>
    </row>
    <row r="55" spans="1:16" ht="23.25" x14ac:dyDescent="0.35">
      <c r="A55">
        <f t="shared" si="0"/>
        <v>48</v>
      </c>
      <c r="B55" s="7" t="s">
        <v>80</v>
      </c>
      <c r="C55" s="8" t="s">
        <v>13</v>
      </c>
      <c r="D55" s="7" t="str">
        <f t="shared" si="1"/>
        <v>انثى</v>
      </c>
      <c r="E55" s="12">
        <v>31810052800326</v>
      </c>
      <c r="F55" s="6">
        <f t="shared" si="9"/>
        <v>43378</v>
      </c>
      <c r="G55" s="10" t="str">
        <f t="shared" si="16"/>
        <v>05</v>
      </c>
      <c r="H55" s="11" t="str">
        <f t="shared" si="17"/>
        <v>10</v>
      </c>
      <c r="I55" s="10">
        <f t="shared" si="18"/>
        <v>2018</v>
      </c>
      <c r="J55" s="51">
        <f t="shared" si="19"/>
        <v>26</v>
      </c>
      <c r="K55" s="51">
        <f t="shared" si="20"/>
        <v>11</v>
      </c>
      <c r="L55" s="51">
        <f t="shared" si="21"/>
        <v>5</v>
      </c>
      <c r="M55" s="17"/>
      <c r="N55" s="20"/>
      <c r="O55" s="22"/>
      <c r="P55" s="22"/>
    </row>
    <row r="56" spans="1:16" ht="23.25" x14ac:dyDescent="0.35">
      <c r="A56">
        <f t="shared" si="0"/>
        <v>49</v>
      </c>
      <c r="B56" s="7" t="s">
        <v>12</v>
      </c>
      <c r="C56" s="8" t="s">
        <v>13</v>
      </c>
      <c r="D56" s="7" t="str">
        <f t="shared" si="1"/>
        <v>ذكر</v>
      </c>
      <c r="E56" s="12">
        <v>31810052800316</v>
      </c>
      <c r="F56" s="6">
        <f t="shared" si="9"/>
        <v>43378</v>
      </c>
      <c r="G56" s="10" t="str">
        <f t="shared" si="16"/>
        <v>05</v>
      </c>
      <c r="H56" s="11" t="str">
        <f t="shared" si="17"/>
        <v>10</v>
      </c>
      <c r="I56" s="10">
        <f t="shared" si="18"/>
        <v>2018</v>
      </c>
      <c r="J56" s="51">
        <f t="shared" si="19"/>
        <v>26</v>
      </c>
      <c r="K56" s="51">
        <f t="shared" si="20"/>
        <v>11</v>
      </c>
      <c r="L56" s="51">
        <f t="shared" si="21"/>
        <v>5</v>
      </c>
      <c r="M56" s="17"/>
      <c r="N56" s="20"/>
      <c r="O56" s="22"/>
      <c r="P56" s="22"/>
    </row>
    <row r="57" spans="1:16" ht="23.25" x14ac:dyDescent="0.35">
      <c r="A57">
        <f t="shared" si="0"/>
        <v>50</v>
      </c>
      <c r="B57" s="7" t="s">
        <v>80</v>
      </c>
      <c r="C57" s="8" t="s">
        <v>13</v>
      </c>
      <c r="D57" s="7" t="str">
        <f t="shared" si="1"/>
        <v>انثى</v>
      </c>
      <c r="E57" s="12">
        <v>31810052800306</v>
      </c>
      <c r="F57" s="6">
        <f t="shared" si="9"/>
        <v>43378</v>
      </c>
      <c r="G57" s="10" t="str">
        <f t="shared" si="16"/>
        <v>05</v>
      </c>
      <c r="H57" s="11" t="str">
        <f t="shared" si="17"/>
        <v>10</v>
      </c>
      <c r="I57" s="10">
        <f t="shared" si="18"/>
        <v>2018</v>
      </c>
      <c r="J57" s="51">
        <f t="shared" si="19"/>
        <v>26</v>
      </c>
      <c r="K57" s="51">
        <f t="shared" si="20"/>
        <v>11</v>
      </c>
      <c r="L57" s="51">
        <f t="shared" si="21"/>
        <v>5</v>
      </c>
      <c r="M57" s="17"/>
      <c r="N57" s="20"/>
      <c r="O57" s="22"/>
      <c r="P57" s="22"/>
    </row>
    <row r="58" spans="1:16" ht="23.25" x14ac:dyDescent="0.35">
      <c r="A58">
        <f t="shared" si="0"/>
        <v>51</v>
      </c>
      <c r="B58" s="7" t="s">
        <v>12</v>
      </c>
      <c r="C58" s="8" t="s">
        <v>13</v>
      </c>
      <c r="D58" s="7" t="str">
        <f t="shared" si="1"/>
        <v>ذكر</v>
      </c>
      <c r="E58" s="12">
        <v>31810052800296</v>
      </c>
      <c r="F58" s="6">
        <f t="shared" si="9"/>
        <v>43378</v>
      </c>
      <c r="G58" s="10" t="str">
        <f t="shared" si="16"/>
        <v>05</v>
      </c>
      <c r="H58" s="11" t="str">
        <f t="shared" si="17"/>
        <v>10</v>
      </c>
      <c r="I58" s="10">
        <f t="shared" si="18"/>
        <v>2018</v>
      </c>
      <c r="J58" s="51">
        <f t="shared" si="19"/>
        <v>26</v>
      </c>
      <c r="K58" s="51">
        <f t="shared" si="20"/>
        <v>11</v>
      </c>
      <c r="L58" s="51">
        <f t="shared" si="21"/>
        <v>5</v>
      </c>
      <c r="M58" s="17"/>
      <c r="N58" s="20"/>
      <c r="O58" s="22"/>
      <c r="P58" s="22"/>
    </row>
    <row r="59" spans="1:16" ht="23.25" x14ac:dyDescent="0.35">
      <c r="A59">
        <f t="shared" si="0"/>
        <v>52</v>
      </c>
      <c r="B59" s="7" t="s">
        <v>80</v>
      </c>
      <c r="C59" s="8" t="s">
        <v>13</v>
      </c>
      <c r="D59" s="7" t="str">
        <f t="shared" si="1"/>
        <v>انثى</v>
      </c>
      <c r="E59" s="12">
        <v>31810052800286</v>
      </c>
      <c r="F59" s="6">
        <f t="shared" si="9"/>
        <v>43378</v>
      </c>
      <c r="G59" s="10" t="str">
        <f t="shared" si="16"/>
        <v>05</v>
      </c>
      <c r="H59" s="11" t="str">
        <f t="shared" si="17"/>
        <v>10</v>
      </c>
      <c r="I59" s="10">
        <f t="shared" si="18"/>
        <v>2018</v>
      </c>
      <c r="J59" s="51">
        <f t="shared" si="19"/>
        <v>26</v>
      </c>
      <c r="K59" s="51">
        <f t="shared" si="20"/>
        <v>11</v>
      </c>
      <c r="L59" s="51">
        <f t="shared" si="21"/>
        <v>5</v>
      </c>
      <c r="M59" s="17"/>
      <c r="N59" s="20"/>
      <c r="O59" s="22"/>
      <c r="P59" s="22"/>
    </row>
    <row r="60" spans="1:16" ht="23.25" x14ac:dyDescent="0.35">
      <c r="A60">
        <f t="shared" si="0"/>
        <v>53</v>
      </c>
      <c r="B60" s="7" t="s">
        <v>12</v>
      </c>
      <c r="C60" s="8" t="s">
        <v>13</v>
      </c>
      <c r="D60" s="7" t="str">
        <f t="shared" si="1"/>
        <v>ذكر</v>
      </c>
      <c r="E60" s="12">
        <v>31810052800276</v>
      </c>
      <c r="F60" s="6">
        <f t="shared" si="9"/>
        <v>43378</v>
      </c>
      <c r="G60" s="10" t="str">
        <f t="shared" si="16"/>
        <v>05</v>
      </c>
      <c r="H60" s="11" t="str">
        <f t="shared" si="17"/>
        <v>10</v>
      </c>
      <c r="I60" s="10">
        <f t="shared" si="18"/>
        <v>2018</v>
      </c>
      <c r="J60" s="51">
        <f t="shared" si="19"/>
        <v>26</v>
      </c>
      <c r="K60" s="51">
        <f t="shared" si="20"/>
        <v>11</v>
      </c>
      <c r="L60" s="51">
        <f t="shared" si="21"/>
        <v>5</v>
      </c>
      <c r="M60" s="17"/>
      <c r="N60" s="20"/>
      <c r="O60" s="22"/>
      <c r="P60" s="22"/>
    </row>
    <row r="61" spans="1:16" ht="23.25" x14ac:dyDescent="0.35">
      <c r="A61">
        <f t="shared" si="0"/>
        <v>54</v>
      </c>
      <c r="B61" s="7" t="s">
        <v>80</v>
      </c>
      <c r="C61" s="8" t="s">
        <v>13</v>
      </c>
      <c r="D61" s="7" t="str">
        <f t="shared" si="1"/>
        <v>انثى</v>
      </c>
      <c r="E61" s="12">
        <v>31810052800266</v>
      </c>
      <c r="F61" s="6">
        <f t="shared" si="9"/>
        <v>43378</v>
      </c>
      <c r="G61" s="10" t="str">
        <f t="shared" si="16"/>
        <v>05</v>
      </c>
      <c r="H61" s="11" t="str">
        <f t="shared" si="17"/>
        <v>10</v>
      </c>
      <c r="I61" s="10">
        <f t="shared" si="18"/>
        <v>2018</v>
      </c>
      <c r="J61" s="51">
        <f t="shared" si="19"/>
        <v>26</v>
      </c>
      <c r="K61" s="51">
        <f t="shared" si="20"/>
        <v>11</v>
      </c>
      <c r="L61" s="51">
        <f t="shared" si="21"/>
        <v>5</v>
      </c>
      <c r="M61" s="17"/>
      <c r="N61" s="20"/>
      <c r="O61" s="22"/>
      <c r="P61" s="22"/>
    </row>
    <row r="62" spans="1:16" ht="23.25" x14ac:dyDescent="0.35">
      <c r="A62">
        <f t="shared" si="0"/>
        <v>55</v>
      </c>
      <c r="B62" s="7" t="s">
        <v>12</v>
      </c>
      <c r="C62" s="8" t="s">
        <v>13</v>
      </c>
      <c r="D62" s="7" t="str">
        <f t="shared" si="1"/>
        <v>ذكر</v>
      </c>
      <c r="E62" s="12">
        <v>31810052800256</v>
      </c>
      <c r="F62" s="6">
        <f t="shared" si="9"/>
        <v>43378</v>
      </c>
      <c r="G62" s="10" t="str">
        <f t="shared" si="16"/>
        <v>05</v>
      </c>
      <c r="H62" s="11" t="str">
        <f t="shared" si="17"/>
        <v>10</v>
      </c>
      <c r="I62" s="10">
        <f t="shared" si="18"/>
        <v>2018</v>
      </c>
      <c r="J62" s="51">
        <f t="shared" si="19"/>
        <v>26</v>
      </c>
      <c r="K62" s="51">
        <f t="shared" si="20"/>
        <v>11</v>
      </c>
      <c r="L62" s="51">
        <f t="shared" si="21"/>
        <v>5</v>
      </c>
      <c r="M62" s="17"/>
      <c r="N62" s="20"/>
      <c r="O62" s="22"/>
      <c r="P62" s="22"/>
    </row>
    <row r="63" spans="1:16" ht="23.25" x14ac:dyDescent="0.35">
      <c r="A63">
        <f t="shared" si="0"/>
        <v>56</v>
      </c>
      <c r="B63" s="7" t="s">
        <v>80</v>
      </c>
      <c r="C63" s="8" t="s">
        <v>13</v>
      </c>
      <c r="D63" s="7" t="str">
        <f t="shared" si="1"/>
        <v>انثى</v>
      </c>
      <c r="E63" s="12">
        <v>31810052800246</v>
      </c>
      <c r="F63" s="6">
        <f t="shared" si="9"/>
        <v>43378</v>
      </c>
      <c r="G63" s="10" t="str">
        <f t="shared" si="16"/>
        <v>05</v>
      </c>
      <c r="H63" s="11" t="str">
        <f t="shared" si="17"/>
        <v>10</v>
      </c>
      <c r="I63" s="10">
        <f t="shared" si="18"/>
        <v>2018</v>
      </c>
      <c r="J63" s="51">
        <f t="shared" si="19"/>
        <v>26</v>
      </c>
      <c r="K63" s="51">
        <f t="shared" si="20"/>
        <v>11</v>
      </c>
      <c r="L63" s="51">
        <f t="shared" si="21"/>
        <v>5</v>
      </c>
      <c r="M63" s="17"/>
      <c r="N63" s="20"/>
      <c r="O63" s="22"/>
      <c r="P63" s="22"/>
    </row>
    <row r="64" spans="1:16" ht="23.25" x14ac:dyDescent="0.35">
      <c r="A64">
        <f t="shared" si="0"/>
        <v>57</v>
      </c>
      <c r="B64" s="7" t="s">
        <v>12</v>
      </c>
      <c r="C64" s="8" t="s">
        <v>13</v>
      </c>
      <c r="D64" s="7" t="str">
        <f t="shared" si="1"/>
        <v>ذكر</v>
      </c>
      <c r="E64" s="12">
        <v>31810052800236</v>
      </c>
      <c r="F64" s="6">
        <f t="shared" si="9"/>
        <v>43378</v>
      </c>
      <c r="G64" s="10" t="str">
        <f t="shared" si="16"/>
        <v>05</v>
      </c>
      <c r="H64" s="11" t="str">
        <f t="shared" si="17"/>
        <v>10</v>
      </c>
      <c r="I64" s="10">
        <f t="shared" si="18"/>
        <v>2018</v>
      </c>
      <c r="J64" s="51">
        <f t="shared" si="19"/>
        <v>26</v>
      </c>
      <c r="K64" s="51">
        <f t="shared" si="20"/>
        <v>11</v>
      </c>
      <c r="L64" s="51">
        <f t="shared" si="21"/>
        <v>5</v>
      </c>
      <c r="M64" s="17"/>
      <c r="N64" s="20"/>
      <c r="O64" s="22"/>
      <c r="P64" s="22"/>
    </row>
    <row r="65" spans="1:16" ht="23.25" x14ac:dyDescent="0.35">
      <c r="A65">
        <f t="shared" si="0"/>
        <v>58</v>
      </c>
      <c r="B65" s="7" t="s">
        <v>80</v>
      </c>
      <c r="C65" s="8" t="s">
        <v>13</v>
      </c>
      <c r="D65" s="7" t="str">
        <f t="shared" si="1"/>
        <v>انثى</v>
      </c>
      <c r="E65" s="12">
        <v>31810052800226</v>
      </c>
      <c r="F65" s="6">
        <f t="shared" si="9"/>
        <v>43378</v>
      </c>
      <c r="G65" s="10" t="str">
        <f t="shared" si="16"/>
        <v>05</v>
      </c>
      <c r="H65" s="11" t="str">
        <f t="shared" si="17"/>
        <v>10</v>
      </c>
      <c r="I65" s="10">
        <f t="shared" si="18"/>
        <v>2018</v>
      </c>
      <c r="J65" s="51">
        <f t="shared" si="19"/>
        <v>26</v>
      </c>
      <c r="K65" s="51">
        <f t="shared" si="20"/>
        <v>11</v>
      </c>
      <c r="L65" s="51">
        <f t="shared" si="21"/>
        <v>5</v>
      </c>
      <c r="M65" s="17"/>
      <c r="N65" s="20"/>
      <c r="O65" s="22"/>
      <c r="P65" s="22"/>
    </row>
    <row r="66" spans="1:16" ht="23.25" x14ac:dyDescent="0.35">
      <c r="A66">
        <f t="shared" si="0"/>
        <v>59</v>
      </c>
      <c r="B66" s="7" t="s">
        <v>12</v>
      </c>
      <c r="C66" s="8" t="s">
        <v>14</v>
      </c>
      <c r="D66" s="7" t="str">
        <f t="shared" si="1"/>
        <v>ذكر</v>
      </c>
      <c r="E66" s="12">
        <v>31810052800216</v>
      </c>
      <c r="F66" s="6">
        <f t="shared" si="9"/>
        <v>43378</v>
      </c>
      <c r="G66" s="10" t="str">
        <f t="shared" si="16"/>
        <v>05</v>
      </c>
      <c r="H66" s="11" t="str">
        <f t="shared" si="17"/>
        <v>10</v>
      </c>
      <c r="I66" s="10">
        <f t="shared" si="18"/>
        <v>2018</v>
      </c>
      <c r="J66" s="51">
        <f t="shared" si="19"/>
        <v>26</v>
      </c>
      <c r="K66" s="51">
        <f t="shared" si="20"/>
        <v>11</v>
      </c>
      <c r="L66" s="51">
        <f t="shared" si="21"/>
        <v>5</v>
      </c>
      <c r="M66" s="17"/>
      <c r="N66" s="20"/>
      <c r="O66" s="22"/>
      <c r="P66" s="22"/>
    </row>
    <row r="67" spans="1:16" ht="23.25" x14ac:dyDescent="0.35">
      <c r="A67">
        <f t="shared" si="0"/>
        <v>60</v>
      </c>
      <c r="B67" s="7" t="s">
        <v>80</v>
      </c>
      <c r="C67" s="8" t="s">
        <v>14</v>
      </c>
      <c r="D67" s="7" t="str">
        <f t="shared" si="1"/>
        <v>انثى</v>
      </c>
      <c r="E67" s="12">
        <v>31810052800206</v>
      </c>
      <c r="F67" s="6">
        <f t="shared" si="9"/>
        <v>43378</v>
      </c>
      <c r="G67" s="10" t="str">
        <f t="shared" si="16"/>
        <v>05</v>
      </c>
      <c r="H67" s="11" t="str">
        <f t="shared" si="17"/>
        <v>10</v>
      </c>
      <c r="I67" s="10">
        <f t="shared" si="18"/>
        <v>2018</v>
      </c>
      <c r="J67" s="51">
        <f t="shared" si="19"/>
        <v>26</v>
      </c>
      <c r="K67" s="51">
        <f t="shared" si="20"/>
        <v>11</v>
      </c>
      <c r="L67" s="51">
        <f t="shared" si="21"/>
        <v>5</v>
      </c>
      <c r="M67" s="17"/>
      <c r="N67" s="20"/>
      <c r="O67" s="22"/>
      <c r="P67" s="22"/>
    </row>
    <row r="68" spans="1:16" ht="23.25" x14ac:dyDescent="0.35">
      <c r="A68">
        <f t="shared" si="0"/>
        <v>61</v>
      </c>
      <c r="B68" s="7" t="s">
        <v>12</v>
      </c>
      <c r="C68" s="8" t="s">
        <v>14</v>
      </c>
      <c r="D68" s="7" t="str">
        <f t="shared" si="1"/>
        <v>ذكر</v>
      </c>
      <c r="E68" s="12">
        <v>31810052800196</v>
      </c>
      <c r="F68" s="6">
        <f t="shared" si="9"/>
        <v>43378</v>
      </c>
      <c r="G68" s="10" t="str">
        <f t="shared" si="16"/>
        <v>05</v>
      </c>
      <c r="H68" s="11" t="str">
        <f t="shared" si="17"/>
        <v>10</v>
      </c>
      <c r="I68" s="10">
        <f t="shared" si="18"/>
        <v>2018</v>
      </c>
      <c r="J68" s="51">
        <f t="shared" si="19"/>
        <v>26</v>
      </c>
      <c r="K68" s="51">
        <f t="shared" si="20"/>
        <v>11</v>
      </c>
      <c r="L68" s="51">
        <f t="shared" si="21"/>
        <v>5</v>
      </c>
      <c r="M68" s="17"/>
      <c r="N68" s="20"/>
      <c r="O68" s="22"/>
      <c r="P68" s="22"/>
    </row>
    <row r="69" spans="1:16" ht="23.25" x14ac:dyDescent="0.35">
      <c r="A69">
        <f t="shared" si="0"/>
        <v>62</v>
      </c>
      <c r="B69" s="7" t="s">
        <v>80</v>
      </c>
      <c r="C69" s="8" t="s">
        <v>14</v>
      </c>
      <c r="D69" s="7" t="str">
        <f t="shared" si="1"/>
        <v>انثى</v>
      </c>
      <c r="E69" s="12">
        <v>31810052800186</v>
      </c>
      <c r="F69" s="6">
        <f t="shared" si="9"/>
        <v>43378</v>
      </c>
      <c r="G69" s="10" t="str">
        <f t="shared" si="16"/>
        <v>05</v>
      </c>
      <c r="H69" s="11" t="str">
        <f t="shared" si="17"/>
        <v>10</v>
      </c>
      <c r="I69" s="10">
        <f t="shared" si="18"/>
        <v>2018</v>
      </c>
      <c r="J69" s="51">
        <f t="shared" si="19"/>
        <v>26</v>
      </c>
      <c r="K69" s="51">
        <f t="shared" si="20"/>
        <v>11</v>
      </c>
      <c r="L69" s="51">
        <f t="shared" si="21"/>
        <v>5</v>
      </c>
      <c r="M69" s="17"/>
      <c r="N69" s="20"/>
      <c r="O69" s="22"/>
      <c r="P69" s="22"/>
    </row>
    <row r="70" spans="1:16" ht="23.25" x14ac:dyDescent="0.35">
      <c r="A70">
        <f t="shared" si="0"/>
        <v>63</v>
      </c>
      <c r="B70" s="7" t="s">
        <v>12</v>
      </c>
      <c r="C70" s="8" t="s">
        <v>14</v>
      </c>
      <c r="D70" s="7" t="str">
        <f t="shared" si="1"/>
        <v>ذكر</v>
      </c>
      <c r="E70" s="12">
        <v>31810052800176</v>
      </c>
      <c r="F70" s="6">
        <f t="shared" si="9"/>
        <v>43378</v>
      </c>
      <c r="G70" s="10" t="str">
        <f t="shared" si="16"/>
        <v>05</v>
      </c>
      <c r="H70" s="11" t="str">
        <f t="shared" si="17"/>
        <v>10</v>
      </c>
      <c r="I70" s="10">
        <f t="shared" si="18"/>
        <v>2018</v>
      </c>
      <c r="J70" s="51">
        <f t="shared" si="19"/>
        <v>26</v>
      </c>
      <c r="K70" s="51">
        <f t="shared" si="20"/>
        <v>11</v>
      </c>
      <c r="L70" s="51">
        <f t="shared" si="21"/>
        <v>5</v>
      </c>
      <c r="M70" s="17"/>
      <c r="N70" s="20"/>
      <c r="O70" s="22"/>
      <c r="P70" s="22"/>
    </row>
    <row r="71" spans="1:16" ht="23.25" x14ac:dyDescent="0.35">
      <c r="A71">
        <f t="shared" si="0"/>
        <v>64</v>
      </c>
      <c r="B71" s="7" t="s">
        <v>80</v>
      </c>
      <c r="C71" s="8" t="s">
        <v>14</v>
      </c>
      <c r="D71" s="7" t="str">
        <f t="shared" si="1"/>
        <v>انثى</v>
      </c>
      <c r="E71" s="12">
        <v>31810052800166</v>
      </c>
      <c r="F71" s="6">
        <f t="shared" si="9"/>
        <v>43378</v>
      </c>
      <c r="G71" s="10" t="str">
        <f t="shared" si="16"/>
        <v>05</v>
      </c>
      <c r="H71" s="11" t="str">
        <f t="shared" si="17"/>
        <v>10</v>
      </c>
      <c r="I71" s="10">
        <f t="shared" si="18"/>
        <v>2018</v>
      </c>
      <c r="J71" s="51">
        <f t="shared" si="19"/>
        <v>26</v>
      </c>
      <c r="K71" s="51">
        <f t="shared" si="20"/>
        <v>11</v>
      </c>
      <c r="L71" s="51">
        <f t="shared" si="21"/>
        <v>5</v>
      </c>
      <c r="M71" s="17"/>
      <c r="N71" s="20"/>
      <c r="O71" s="22"/>
      <c r="P71" s="22"/>
    </row>
    <row r="72" spans="1:16" ht="23.25" x14ac:dyDescent="0.35">
      <c r="A72">
        <f t="shared" ref="A72:A135" si="22">IF(B72="","",ROW()-7)</f>
        <v>65</v>
      </c>
      <c r="B72" s="7" t="s">
        <v>12</v>
      </c>
      <c r="C72" s="8" t="s">
        <v>14</v>
      </c>
      <c r="D72" s="7" t="str">
        <f t="shared" ref="D72:D135" si="23">IF(E72="","",IF(ISODD(MID(E72,13,1)),"ذكر","انثى"))</f>
        <v>ذكر</v>
      </c>
      <c r="E72" s="12">
        <v>31810052800156</v>
      </c>
      <c r="F72" s="6">
        <f t="shared" si="9"/>
        <v>43378</v>
      </c>
      <c r="G72" s="10" t="str">
        <f t="shared" si="16"/>
        <v>05</v>
      </c>
      <c r="H72" s="11" t="str">
        <f t="shared" si="17"/>
        <v>10</v>
      </c>
      <c r="I72" s="10">
        <f t="shared" si="18"/>
        <v>2018</v>
      </c>
      <c r="J72" s="51">
        <f t="shared" si="19"/>
        <v>26</v>
      </c>
      <c r="K72" s="51">
        <f t="shared" si="20"/>
        <v>11</v>
      </c>
      <c r="L72" s="51">
        <f t="shared" si="21"/>
        <v>5</v>
      </c>
      <c r="M72" s="17"/>
      <c r="N72" s="20"/>
      <c r="O72" s="22"/>
      <c r="P72" s="22"/>
    </row>
    <row r="73" spans="1:16" ht="23.25" x14ac:dyDescent="0.35">
      <c r="A73">
        <f t="shared" si="22"/>
        <v>66</v>
      </c>
      <c r="B73" s="7" t="s">
        <v>80</v>
      </c>
      <c r="C73" s="8" t="s">
        <v>14</v>
      </c>
      <c r="D73" s="7" t="str">
        <f t="shared" si="23"/>
        <v>انثى</v>
      </c>
      <c r="E73" s="12">
        <v>31810052800146</v>
      </c>
      <c r="F73" s="6">
        <f t="shared" ref="F73:F136" si="24">IF(E73="","",DATE(I73,H73,G73))</f>
        <v>43378</v>
      </c>
      <c r="G73" s="10" t="str">
        <f t="shared" si="16"/>
        <v>05</v>
      </c>
      <c r="H73" s="11" t="str">
        <f t="shared" si="17"/>
        <v>10</v>
      </c>
      <c r="I73" s="10">
        <f t="shared" si="18"/>
        <v>2018</v>
      </c>
      <c r="J73" s="51">
        <f t="shared" si="19"/>
        <v>26</v>
      </c>
      <c r="K73" s="51">
        <f t="shared" si="20"/>
        <v>11</v>
      </c>
      <c r="L73" s="51">
        <f t="shared" si="21"/>
        <v>5</v>
      </c>
      <c r="M73" s="17"/>
      <c r="N73" s="20"/>
      <c r="O73" s="22"/>
      <c r="P73" s="22"/>
    </row>
    <row r="74" spans="1:16" ht="23.25" x14ac:dyDescent="0.35">
      <c r="A74">
        <f t="shared" si="22"/>
        <v>67</v>
      </c>
      <c r="B74" s="7" t="s">
        <v>12</v>
      </c>
      <c r="C74" s="8" t="s">
        <v>14</v>
      </c>
      <c r="D74" s="7" t="str">
        <f t="shared" si="23"/>
        <v>ذكر</v>
      </c>
      <c r="E74" s="12">
        <v>31810052800136</v>
      </c>
      <c r="F74" s="6">
        <f t="shared" si="24"/>
        <v>43378</v>
      </c>
      <c r="G74" s="10" t="str">
        <f t="shared" si="16"/>
        <v>05</v>
      </c>
      <c r="H74" s="11" t="str">
        <f t="shared" si="17"/>
        <v>10</v>
      </c>
      <c r="I74" s="10">
        <f t="shared" si="18"/>
        <v>2018</v>
      </c>
      <c r="J74" s="51">
        <f t="shared" si="19"/>
        <v>26</v>
      </c>
      <c r="K74" s="51">
        <f t="shared" si="20"/>
        <v>11</v>
      </c>
      <c r="L74" s="51">
        <f t="shared" si="21"/>
        <v>5</v>
      </c>
      <c r="M74" s="17"/>
      <c r="N74" s="20"/>
      <c r="O74" s="22"/>
      <c r="P74" s="22"/>
    </row>
    <row r="75" spans="1:16" ht="23.25" x14ac:dyDescent="0.35">
      <c r="A75">
        <f t="shared" si="22"/>
        <v>68</v>
      </c>
      <c r="B75" s="7" t="s">
        <v>80</v>
      </c>
      <c r="C75" s="8" t="s">
        <v>14</v>
      </c>
      <c r="D75" s="7" t="str">
        <f t="shared" si="23"/>
        <v>انثى</v>
      </c>
      <c r="E75" s="12">
        <v>31810052800126</v>
      </c>
      <c r="F75" s="6">
        <f t="shared" si="24"/>
        <v>43378</v>
      </c>
      <c r="G75" s="10" t="str">
        <f t="shared" ref="G75:G138" si="25">RIGHT(LEFT(E75,7),2)</f>
        <v>05</v>
      </c>
      <c r="H75" s="11" t="str">
        <f t="shared" ref="H75:H138" si="26">RIGHT(LEFT(E75,5),2)</f>
        <v>10</v>
      </c>
      <c r="I75" s="10">
        <f t="shared" ref="I75:I138" si="27">IF(E75="","",RIGHT(LEFT(E75,3),2)+2000)</f>
        <v>2018</v>
      </c>
      <c r="J75" s="51">
        <f t="shared" ref="J75:J138" si="28">IF(F75="","",DATEDIF(F75,$L$6,"md"))</f>
        <v>26</v>
      </c>
      <c r="K75" s="51">
        <f t="shared" ref="K75:K138" si="29">IF(F75="","",DATEDIF(F75,$L$6,"ym"))</f>
        <v>11</v>
      </c>
      <c r="L75" s="51">
        <f t="shared" ref="L75:L138" si="30">IF(F75="","",DATEDIF(F75,$L$6,"y"))</f>
        <v>5</v>
      </c>
      <c r="M75" s="17"/>
      <c r="N75" s="20"/>
      <c r="O75" s="22"/>
      <c r="P75" s="22"/>
    </row>
    <row r="76" spans="1:16" ht="23.25" x14ac:dyDescent="0.35">
      <c r="A76">
        <f t="shared" si="22"/>
        <v>69</v>
      </c>
      <c r="B76" s="7" t="s">
        <v>12</v>
      </c>
      <c r="C76" s="8" t="s">
        <v>14</v>
      </c>
      <c r="D76" s="7" t="str">
        <f t="shared" si="23"/>
        <v>ذكر</v>
      </c>
      <c r="E76" s="12">
        <v>31810052800116</v>
      </c>
      <c r="F76" s="6">
        <f t="shared" si="24"/>
        <v>43378</v>
      </c>
      <c r="G76" s="10" t="str">
        <f t="shared" si="25"/>
        <v>05</v>
      </c>
      <c r="H76" s="11" t="str">
        <f t="shared" si="26"/>
        <v>10</v>
      </c>
      <c r="I76" s="10">
        <f t="shared" si="27"/>
        <v>2018</v>
      </c>
      <c r="J76" s="51">
        <f t="shared" si="28"/>
        <v>26</v>
      </c>
      <c r="K76" s="51">
        <f t="shared" si="29"/>
        <v>11</v>
      </c>
      <c r="L76" s="51">
        <f t="shared" si="30"/>
        <v>5</v>
      </c>
      <c r="M76" s="17"/>
      <c r="N76" s="20"/>
      <c r="O76" s="22"/>
      <c r="P76" s="22"/>
    </row>
    <row r="77" spans="1:16" ht="23.25" x14ac:dyDescent="0.35">
      <c r="A77">
        <f t="shared" si="22"/>
        <v>70</v>
      </c>
      <c r="B77" s="7" t="s">
        <v>80</v>
      </c>
      <c r="C77" s="8" t="s">
        <v>14</v>
      </c>
      <c r="D77" s="7" t="str">
        <f t="shared" si="23"/>
        <v>انثى</v>
      </c>
      <c r="E77" s="12">
        <v>31810052800106</v>
      </c>
      <c r="F77" s="6">
        <f t="shared" si="24"/>
        <v>43378</v>
      </c>
      <c r="G77" s="10" t="str">
        <f t="shared" si="25"/>
        <v>05</v>
      </c>
      <c r="H77" s="11" t="str">
        <f t="shared" si="26"/>
        <v>10</v>
      </c>
      <c r="I77" s="10">
        <f t="shared" si="27"/>
        <v>2018</v>
      </c>
      <c r="J77" s="51">
        <f t="shared" si="28"/>
        <v>26</v>
      </c>
      <c r="K77" s="51">
        <f t="shared" si="29"/>
        <v>11</v>
      </c>
      <c r="L77" s="51">
        <f t="shared" si="30"/>
        <v>5</v>
      </c>
      <c r="M77" s="17"/>
      <c r="N77" s="20"/>
      <c r="O77" s="22"/>
      <c r="P77" s="22"/>
    </row>
    <row r="78" spans="1:16" ht="23.25" x14ac:dyDescent="0.35">
      <c r="A78">
        <f t="shared" si="22"/>
        <v>71</v>
      </c>
      <c r="B78" s="7" t="s">
        <v>12</v>
      </c>
      <c r="C78" s="8" t="s">
        <v>14</v>
      </c>
      <c r="D78" s="7" t="str">
        <f t="shared" si="23"/>
        <v>ذكر</v>
      </c>
      <c r="E78" s="12">
        <v>31810052800096</v>
      </c>
      <c r="F78" s="6">
        <f t="shared" si="24"/>
        <v>43378</v>
      </c>
      <c r="G78" s="10" t="str">
        <f t="shared" si="25"/>
        <v>05</v>
      </c>
      <c r="H78" s="11" t="str">
        <f t="shared" si="26"/>
        <v>10</v>
      </c>
      <c r="I78" s="10">
        <f t="shared" si="27"/>
        <v>2018</v>
      </c>
      <c r="J78" s="51">
        <f t="shared" si="28"/>
        <v>26</v>
      </c>
      <c r="K78" s="51">
        <f t="shared" si="29"/>
        <v>11</v>
      </c>
      <c r="L78" s="51">
        <f t="shared" si="30"/>
        <v>5</v>
      </c>
      <c r="M78" s="17"/>
      <c r="N78" s="20"/>
      <c r="O78" s="22"/>
      <c r="P78" s="22"/>
    </row>
    <row r="79" spans="1:16" ht="23.25" x14ac:dyDescent="0.35">
      <c r="A79">
        <f t="shared" si="22"/>
        <v>72</v>
      </c>
      <c r="B79" s="7" t="s">
        <v>80</v>
      </c>
      <c r="C79" s="8" t="s">
        <v>14</v>
      </c>
      <c r="D79" s="7" t="str">
        <f t="shared" si="23"/>
        <v>انثى</v>
      </c>
      <c r="E79" s="12">
        <v>31810052800086</v>
      </c>
      <c r="F79" s="6">
        <f t="shared" si="24"/>
        <v>43378</v>
      </c>
      <c r="G79" s="10" t="str">
        <f t="shared" si="25"/>
        <v>05</v>
      </c>
      <c r="H79" s="11" t="str">
        <f t="shared" si="26"/>
        <v>10</v>
      </c>
      <c r="I79" s="10">
        <f t="shared" si="27"/>
        <v>2018</v>
      </c>
      <c r="J79" s="51">
        <f t="shared" si="28"/>
        <v>26</v>
      </c>
      <c r="K79" s="51">
        <f t="shared" si="29"/>
        <v>11</v>
      </c>
      <c r="L79" s="51">
        <f t="shared" si="30"/>
        <v>5</v>
      </c>
      <c r="M79" s="17"/>
      <c r="N79" s="20"/>
      <c r="O79" s="22"/>
      <c r="P79" s="22"/>
    </row>
    <row r="80" spans="1:16" ht="23.25" x14ac:dyDescent="0.35">
      <c r="A80">
        <f t="shared" si="22"/>
        <v>73</v>
      </c>
      <c r="B80" s="7" t="s">
        <v>12</v>
      </c>
      <c r="C80" s="8" t="s">
        <v>14</v>
      </c>
      <c r="D80" s="7" t="str">
        <f t="shared" si="23"/>
        <v>ذكر</v>
      </c>
      <c r="E80" s="12">
        <v>31810052800076</v>
      </c>
      <c r="F80" s="6">
        <f t="shared" si="24"/>
        <v>43378</v>
      </c>
      <c r="G80" s="10" t="str">
        <f t="shared" si="25"/>
        <v>05</v>
      </c>
      <c r="H80" s="11" t="str">
        <f t="shared" si="26"/>
        <v>10</v>
      </c>
      <c r="I80" s="10">
        <f t="shared" si="27"/>
        <v>2018</v>
      </c>
      <c r="J80" s="51">
        <f t="shared" si="28"/>
        <v>26</v>
      </c>
      <c r="K80" s="51">
        <f t="shared" si="29"/>
        <v>11</v>
      </c>
      <c r="L80" s="51">
        <f t="shared" si="30"/>
        <v>5</v>
      </c>
      <c r="M80" s="17"/>
      <c r="N80" s="20"/>
      <c r="O80" s="22"/>
      <c r="P80" s="22"/>
    </row>
    <row r="81" spans="1:16" ht="23.25" x14ac:dyDescent="0.35">
      <c r="A81">
        <f t="shared" si="22"/>
        <v>74</v>
      </c>
      <c r="B81" s="7" t="s">
        <v>80</v>
      </c>
      <c r="C81" s="8" t="s">
        <v>14</v>
      </c>
      <c r="D81" s="7" t="str">
        <f t="shared" si="23"/>
        <v>انثى</v>
      </c>
      <c r="E81" s="12">
        <v>31810052800066</v>
      </c>
      <c r="F81" s="6">
        <f t="shared" si="24"/>
        <v>43378</v>
      </c>
      <c r="G81" s="10" t="str">
        <f t="shared" si="25"/>
        <v>05</v>
      </c>
      <c r="H81" s="11" t="str">
        <f t="shared" si="26"/>
        <v>10</v>
      </c>
      <c r="I81" s="10">
        <f t="shared" si="27"/>
        <v>2018</v>
      </c>
      <c r="J81" s="51">
        <f t="shared" si="28"/>
        <v>26</v>
      </c>
      <c r="K81" s="51">
        <f t="shared" si="29"/>
        <v>11</v>
      </c>
      <c r="L81" s="51">
        <f t="shared" si="30"/>
        <v>5</v>
      </c>
      <c r="M81" s="17"/>
      <c r="N81" s="20"/>
      <c r="O81" s="22"/>
      <c r="P81" s="22"/>
    </row>
    <row r="82" spans="1:16" ht="23.25" x14ac:dyDescent="0.35">
      <c r="A82">
        <f t="shared" si="22"/>
        <v>75</v>
      </c>
      <c r="B82" s="7" t="s">
        <v>12</v>
      </c>
      <c r="C82" s="8" t="s">
        <v>14</v>
      </c>
      <c r="D82" s="7" t="str">
        <f t="shared" si="23"/>
        <v>ذكر</v>
      </c>
      <c r="E82" s="12">
        <v>31810052800056</v>
      </c>
      <c r="F82" s="6">
        <f t="shared" si="24"/>
        <v>43378</v>
      </c>
      <c r="G82" s="10" t="str">
        <f t="shared" si="25"/>
        <v>05</v>
      </c>
      <c r="H82" s="11" t="str">
        <f t="shared" si="26"/>
        <v>10</v>
      </c>
      <c r="I82" s="10">
        <f t="shared" si="27"/>
        <v>2018</v>
      </c>
      <c r="J82" s="51">
        <f t="shared" si="28"/>
        <v>26</v>
      </c>
      <c r="K82" s="51">
        <f t="shared" si="29"/>
        <v>11</v>
      </c>
      <c r="L82" s="51">
        <f t="shared" si="30"/>
        <v>5</v>
      </c>
      <c r="M82" s="17"/>
      <c r="N82" s="20"/>
      <c r="O82" s="22"/>
      <c r="P82" s="22"/>
    </row>
    <row r="83" spans="1:16" ht="23.25" x14ac:dyDescent="0.35">
      <c r="A83">
        <f t="shared" si="22"/>
        <v>76</v>
      </c>
      <c r="B83" s="7" t="s">
        <v>80</v>
      </c>
      <c r="C83" s="8" t="s">
        <v>14</v>
      </c>
      <c r="D83" s="7" t="str">
        <f t="shared" si="23"/>
        <v>انثى</v>
      </c>
      <c r="E83" s="12">
        <v>31810052800046</v>
      </c>
      <c r="F83" s="6">
        <f t="shared" si="24"/>
        <v>43378</v>
      </c>
      <c r="G83" s="10" t="str">
        <f t="shared" si="25"/>
        <v>05</v>
      </c>
      <c r="H83" s="11" t="str">
        <f t="shared" si="26"/>
        <v>10</v>
      </c>
      <c r="I83" s="10">
        <f t="shared" si="27"/>
        <v>2018</v>
      </c>
      <c r="J83" s="51">
        <f t="shared" si="28"/>
        <v>26</v>
      </c>
      <c r="K83" s="51">
        <f t="shared" si="29"/>
        <v>11</v>
      </c>
      <c r="L83" s="51">
        <f t="shared" si="30"/>
        <v>5</v>
      </c>
      <c r="M83" s="17"/>
      <c r="N83" s="20"/>
      <c r="O83" s="22"/>
      <c r="P83" s="22"/>
    </row>
    <row r="84" spans="1:16" ht="23.25" x14ac:dyDescent="0.35">
      <c r="A84">
        <f t="shared" si="22"/>
        <v>77</v>
      </c>
      <c r="B84" s="7" t="s">
        <v>12</v>
      </c>
      <c r="C84" s="8" t="s">
        <v>14</v>
      </c>
      <c r="D84" s="7" t="str">
        <f t="shared" si="23"/>
        <v>ذكر</v>
      </c>
      <c r="E84" s="12">
        <v>31810052800036</v>
      </c>
      <c r="F84" s="6">
        <f t="shared" si="24"/>
        <v>43378</v>
      </c>
      <c r="G84" s="10" t="str">
        <f t="shared" si="25"/>
        <v>05</v>
      </c>
      <c r="H84" s="11" t="str">
        <f t="shared" si="26"/>
        <v>10</v>
      </c>
      <c r="I84" s="10">
        <f t="shared" si="27"/>
        <v>2018</v>
      </c>
      <c r="J84" s="51">
        <f t="shared" si="28"/>
        <v>26</v>
      </c>
      <c r="K84" s="51">
        <f t="shared" si="29"/>
        <v>11</v>
      </c>
      <c r="L84" s="51">
        <f t="shared" si="30"/>
        <v>5</v>
      </c>
      <c r="M84" s="17"/>
      <c r="N84" s="20"/>
      <c r="O84" s="22"/>
      <c r="P84" s="22"/>
    </row>
    <row r="85" spans="1:16" ht="23.25" x14ac:dyDescent="0.35">
      <c r="A85">
        <f t="shared" si="22"/>
        <v>78</v>
      </c>
      <c r="B85" s="7" t="s">
        <v>80</v>
      </c>
      <c r="C85" s="8" t="s">
        <v>14</v>
      </c>
      <c r="D85" s="7" t="str">
        <f t="shared" si="23"/>
        <v>انثى</v>
      </c>
      <c r="E85" s="12">
        <v>31810052800026</v>
      </c>
      <c r="F85" s="6">
        <f t="shared" si="24"/>
        <v>43378</v>
      </c>
      <c r="G85" s="10" t="str">
        <f t="shared" si="25"/>
        <v>05</v>
      </c>
      <c r="H85" s="11" t="str">
        <f t="shared" si="26"/>
        <v>10</v>
      </c>
      <c r="I85" s="10">
        <f t="shared" si="27"/>
        <v>2018</v>
      </c>
      <c r="J85" s="51">
        <f t="shared" si="28"/>
        <v>26</v>
      </c>
      <c r="K85" s="51">
        <f t="shared" si="29"/>
        <v>11</v>
      </c>
      <c r="L85" s="51">
        <f t="shared" si="30"/>
        <v>5</v>
      </c>
      <c r="M85" s="17"/>
      <c r="N85" s="20"/>
      <c r="O85" s="22"/>
      <c r="P85" s="22"/>
    </row>
    <row r="86" spans="1:16" ht="23.25" x14ac:dyDescent="0.35">
      <c r="A86">
        <f t="shared" si="22"/>
        <v>79</v>
      </c>
      <c r="B86" s="7" t="s">
        <v>12</v>
      </c>
      <c r="C86" s="8" t="s">
        <v>14</v>
      </c>
      <c r="D86" s="7" t="str">
        <f t="shared" si="23"/>
        <v>ذكر</v>
      </c>
      <c r="E86" s="12">
        <v>31810052800016</v>
      </c>
      <c r="F86" s="6">
        <f t="shared" si="24"/>
        <v>43378</v>
      </c>
      <c r="G86" s="10" t="str">
        <f t="shared" si="25"/>
        <v>05</v>
      </c>
      <c r="H86" s="11" t="str">
        <f t="shared" si="26"/>
        <v>10</v>
      </c>
      <c r="I86" s="10">
        <f t="shared" si="27"/>
        <v>2018</v>
      </c>
      <c r="J86" s="51">
        <f t="shared" si="28"/>
        <v>26</v>
      </c>
      <c r="K86" s="51">
        <f t="shared" si="29"/>
        <v>11</v>
      </c>
      <c r="L86" s="51">
        <f t="shared" si="30"/>
        <v>5</v>
      </c>
      <c r="M86" s="17"/>
      <c r="N86" s="20"/>
      <c r="O86" s="22"/>
      <c r="P86" s="22"/>
    </row>
    <row r="87" spans="1:16" ht="23.25" x14ac:dyDescent="0.35">
      <c r="A87">
        <f t="shared" si="22"/>
        <v>80</v>
      </c>
      <c r="B87" s="7" t="s">
        <v>80</v>
      </c>
      <c r="C87" s="8" t="s">
        <v>14</v>
      </c>
      <c r="D87" s="7" t="str">
        <f t="shared" si="23"/>
        <v>انثى</v>
      </c>
      <c r="E87" s="12">
        <v>31810052800006</v>
      </c>
      <c r="F87" s="6">
        <f t="shared" si="24"/>
        <v>43378</v>
      </c>
      <c r="G87" s="10" t="str">
        <f t="shared" si="25"/>
        <v>05</v>
      </c>
      <c r="H87" s="11" t="str">
        <f t="shared" si="26"/>
        <v>10</v>
      </c>
      <c r="I87" s="10">
        <f t="shared" si="27"/>
        <v>2018</v>
      </c>
      <c r="J87" s="51">
        <f t="shared" si="28"/>
        <v>26</v>
      </c>
      <c r="K87" s="51">
        <f t="shared" si="29"/>
        <v>11</v>
      </c>
      <c r="L87" s="51">
        <f t="shared" si="30"/>
        <v>5</v>
      </c>
      <c r="M87" s="17"/>
      <c r="N87" s="20"/>
      <c r="O87" s="22"/>
      <c r="P87" s="22"/>
    </row>
    <row r="88" spans="1:16" ht="23.25" x14ac:dyDescent="0.35">
      <c r="A88">
        <f t="shared" si="22"/>
        <v>81</v>
      </c>
      <c r="B88" s="7" t="s">
        <v>12</v>
      </c>
      <c r="C88" s="8" t="s">
        <v>14</v>
      </c>
      <c r="D88" s="7" t="str">
        <f t="shared" si="23"/>
        <v>ذكر</v>
      </c>
      <c r="E88" s="12">
        <v>31810052799996</v>
      </c>
      <c r="F88" s="6">
        <f t="shared" si="24"/>
        <v>43378</v>
      </c>
      <c r="G88" s="10" t="str">
        <f t="shared" si="25"/>
        <v>05</v>
      </c>
      <c r="H88" s="11" t="str">
        <f t="shared" si="26"/>
        <v>10</v>
      </c>
      <c r="I88" s="10">
        <f t="shared" si="27"/>
        <v>2018</v>
      </c>
      <c r="J88" s="51">
        <f t="shared" si="28"/>
        <v>26</v>
      </c>
      <c r="K88" s="51">
        <f t="shared" si="29"/>
        <v>11</v>
      </c>
      <c r="L88" s="51">
        <f t="shared" si="30"/>
        <v>5</v>
      </c>
      <c r="M88" s="17"/>
      <c r="N88" s="20"/>
      <c r="O88" s="22"/>
      <c r="P88" s="22"/>
    </row>
    <row r="89" spans="1:16" ht="23.25" x14ac:dyDescent="0.35">
      <c r="A89">
        <f t="shared" si="22"/>
        <v>82</v>
      </c>
      <c r="B89" s="7" t="s">
        <v>80</v>
      </c>
      <c r="C89" s="8" t="s">
        <v>14</v>
      </c>
      <c r="D89" s="7" t="str">
        <f t="shared" si="23"/>
        <v>انثى</v>
      </c>
      <c r="E89" s="12">
        <v>31810052799986</v>
      </c>
      <c r="F89" s="6">
        <f t="shared" si="24"/>
        <v>43378</v>
      </c>
      <c r="G89" s="10" t="str">
        <f t="shared" si="25"/>
        <v>05</v>
      </c>
      <c r="H89" s="11" t="str">
        <f t="shared" si="26"/>
        <v>10</v>
      </c>
      <c r="I89" s="10">
        <f t="shared" si="27"/>
        <v>2018</v>
      </c>
      <c r="J89" s="51">
        <f t="shared" si="28"/>
        <v>26</v>
      </c>
      <c r="K89" s="51">
        <f t="shared" si="29"/>
        <v>11</v>
      </c>
      <c r="L89" s="51">
        <f t="shared" si="30"/>
        <v>5</v>
      </c>
      <c r="M89" s="17"/>
      <c r="N89" s="20"/>
      <c r="O89" s="22"/>
      <c r="P89" s="22"/>
    </row>
    <row r="90" spans="1:16" ht="23.25" x14ac:dyDescent="0.35">
      <c r="A90">
        <f t="shared" si="22"/>
        <v>83</v>
      </c>
      <c r="B90" s="7" t="s">
        <v>12</v>
      </c>
      <c r="C90" s="8" t="s">
        <v>14</v>
      </c>
      <c r="D90" s="7" t="str">
        <f t="shared" si="23"/>
        <v>ذكر</v>
      </c>
      <c r="E90" s="12">
        <v>31810052799976</v>
      </c>
      <c r="F90" s="6">
        <f t="shared" si="24"/>
        <v>43378</v>
      </c>
      <c r="G90" s="10" t="str">
        <f t="shared" si="25"/>
        <v>05</v>
      </c>
      <c r="H90" s="11" t="str">
        <f t="shared" si="26"/>
        <v>10</v>
      </c>
      <c r="I90" s="10">
        <f t="shared" si="27"/>
        <v>2018</v>
      </c>
      <c r="J90" s="51">
        <f t="shared" si="28"/>
        <v>26</v>
      </c>
      <c r="K90" s="51">
        <f t="shared" si="29"/>
        <v>11</v>
      </c>
      <c r="L90" s="51">
        <f t="shared" si="30"/>
        <v>5</v>
      </c>
      <c r="M90" s="17"/>
      <c r="N90" s="20"/>
      <c r="O90" s="22"/>
      <c r="P90" s="22"/>
    </row>
    <row r="91" spans="1:16" ht="23.25" x14ac:dyDescent="0.35">
      <c r="A91">
        <f t="shared" si="22"/>
        <v>84</v>
      </c>
      <c r="B91" s="7" t="s">
        <v>80</v>
      </c>
      <c r="C91" s="8" t="s">
        <v>14</v>
      </c>
      <c r="D91" s="7" t="str">
        <f t="shared" si="23"/>
        <v>انثى</v>
      </c>
      <c r="E91" s="12">
        <v>31810052799966</v>
      </c>
      <c r="F91" s="6">
        <f t="shared" si="24"/>
        <v>43378</v>
      </c>
      <c r="G91" s="10" t="str">
        <f t="shared" si="25"/>
        <v>05</v>
      </c>
      <c r="H91" s="11" t="str">
        <f t="shared" si="26"/>
        <v>10</v>
      </c>
      <c r="I91" s="10">
        <f t="shared" si="27"/>
        <v>2018</v>
      </c>
      <c r="J91" s="51">
        <f t="shared" si="28"/>
        <v>26</v>
      </c>
      <c r="K91" s="51">
        <f t="shared" si="29"/>
        <v>11</v>
      </c>
      <c r="L91" s="51">
        <f t="shared" si="30"/>
        <v>5</v>
      </c>
      <c r="M91" s="17"/>
      <c r="N91" s="20"/>
      <c r="O91" s="22"/>
      <c r="P91" s="22"/>
    </row>
    <row r="92" spans="1:16" ht="23.25" x14ac:dyDescent="0.35">
      <c r="A92">
        <f t="shared" si="22"/>
        <v>85</v>
      </c>
      <c r="B92" s="7" t="s">
        <v>12</v>
      </c>
      <c r="C92" s="8" t="s">
        <v>14</v>
      </c>
      <c r="D92" s="7" t="str">
        <f t="shared" si="23"/>
        <v>ذكر</v>
      </c>
      <c r="E92" s="12">
        <v>31810052799956</v>
      </c>
      <c r="F92" s="6">
        <f t="shared" si="24"/>
        <v>43378</v>
      </c>
      <c r="G92" s="10" t="str">
        <f t="shared" si="25"/>
        <v>05</v>
      </c>
      <c r="H92" s="11" t="str">
        <f t="shared" si="26"/>
        <v>10</v>
      </c>
      <c r="I92" s="10">
        <f t="shared" si="27"/>
        <v>2018</v>
      </c>
      <c r="J92" s="51">
        <f t="shared" si="28"/>
        <v>26</v>
      </c>
      <c r="K92" s="51">
        <f t="shared" si="29"/>
        <v>11</v>
      </c>
      <c r="L92" s="51">
        <f t="shared" si="30"/>
        <v>5</v>
      </c>
      <c r="M92" s="17"/>
      <c r="N92" s="20"/>
      <c r="O92" s="22"/>
      <c r="P92" s="22"/>
    </row>
    <row r="93" spans="1:16" ht="23.25" x14ac:dyDescent="0.35">
      <c r="A93">
        <f t="shared" si="22"/>
        <v>86</v>
      </c>
      <c r="B93" s="7" t="s">
        <v>80</v>
      </c>
      <c r="C93" s="8" t="s">
        <v>14</v>
      </c>
      <c r="D93" s="7" t="str">
        <f t="shared" si="23"/>
        <v>انثى</v>
      </c>
      <c r="E93" s="12">
        <v>31810052799946</v>
      </c>
      <c r="F93" s="6">
        <f t="shared" si="24"/>
        <v>43378</v>
      </c>
      <c r="G93" s="10" t="str">
        <f t="shared" si="25"/>
        <v>05</v>
      </c>
      <c r="H93" s="11" t="str">
        <f t="shared" si="26"/>
        <v>10</v>
      </c>
      <c r="I93" s="10">
        <f t="shared" si="27"/>
        <v>2018</v>
      </c>
      <c r="J93" s="51">
        <f t="shared" si="28"/>
        <v>26</v>
      </c>
      <c r="K93" s="51">
        <f t="shared" si="29"/>
        <v>11</v>
      </c>
      <c r="L93" s="51">
        <f t="shared" si="30"/>
        <v>5</v>
      </c>
      <c r="M93" s="17"/>
      <c r="N93" s="20"/>
      <c r="O93" s="22"/>
      <c r="P93" s="22"/>
    </row>
    <row r="94" spans="1:16" ht="23.25" x14ac:dyDescent="0.35">
      <c r="A94">
        <f t="shared" si="22"/>
        <v>87</v>
      </c>
      <c r="B94" s="7" t="s">
        <v>12</v>
      </c>
      <c r="C94" s="8" t="s">
        <v>14</v>
      </c>
      <c r="D94" s="7" t="str">
        <f t="shared" si="23"/>
        <v>ذكر</v>
      </c>
      <c r="E94" s="12">
        <v>31810052799936</v>
      </c>
      <c r="F94" s="6">
        <f t="shared" si="24"/>
        <v>43378</v>
      </c>
      <c r="G94" s="10" t="str">
        <f t="shared" si="25"/>
        <v>05</v>
      </c>
      <c r="H94" s="11" t="str">
        <f t="shared" si="26"/>
        <v>10</v>
      </c>
      <c r="I94" s="10">
        <f t="shared" si="27"/>
        <v>2018</v>
      </c>
      <c r="J94" s="51">
        <f t="shared" si="28"/>
        <v>26</v>
      </c>
      <c r="K94" s="51">
        <f t="shared" si="29"/>
        <v>11</v>
      </c>
      <c r="L94" s="51">
        <f t="shared" si="30"/>
        <v>5</v>
      </c>
      <c r="M94" s="17"/>
      <c r="N94" s="20"/>
      <c r="O94" s="22"/>
      <c r="P94" s="22"/>
    </row>
    <row r="95" spans="1:16" ht="23.25" x14ac:dyDescent="0.35">
      <c r="A95">
        <f t="shared" si="22"/>
        <v>88</v>
      </c>
      <c r="B95" s="7" t="s">
        <v>80</v>
      </c>
      <c r="C95" s="8" t="s">
        <v>14</v>
      </c>
      <c r="D95" s="7" t="str">
        <f t="shared" si="23"/>
        <v>انثى</v>
      </c>
      <c r="E95" s="12">
        <v>31810052799926</v>
      </c>
      <c r="F95" s="6">
        <f t="shared" si="24"/>
        <v>43378</v>
      </c>
      <c r="G95" s="10" t="str">
        <f t="shared" si="25"/>
        <v>05</v>
      </c>
      <c r="H95" s="11" t="str">
        <f t="shared" si="26"/>
        <v>10</v>
      </c>
      <c r="I95" s="10">
        <f t="shared" si="27"/>
        <v>2018</v>
      </c>
      <c r="J95" s="51">
        <f t="shared" si="28"/>
        <v>26</v>
      </c>
      <c r="K95" s="51">
        <f t="shared" si="29"/>
        <v>11</v>
      </c>
      <c r="L95" s="51">
        <f t="shared" si="30"/>
        <v>5</v>
      </c>
      <c r="M95" s="17"/>
      <c r="N95" s="20"/>
      <c r="O95" s="22"/>
      <c r="P95" s="22"/>
    </row>
    <row r="96" spans="1:16" ht="23.25" x14ac:dyDescent="0.35">
      <c r="A96">
        <f t="shared" si="22"/>
        <v>89</v>
      </c>
      <c r="B96" s="7" t="s">
        <v>12</v>
      </c>
      <c r="C96" s="8" t="s">
        <v>14</v>
      </c>
      <c r="D96" s="7" t="str">
        <f t="shared" si="23"/>
        <v>ذكر</v>
      </c>
      <c r="E96" s="12">
        <v>31810052799916</v>
      </c>
      <c r="F96" s="6">
        <f t="shared" si="24"/>
        <v>43378</v>
      </c>
      <c r="G96" s="10" t="str">
        <f t="shared" si="25"/>
        <v>05</v>
      </c>
      <c r="H96" s="11" t="str">
        <f t="shared" si="26"/>
        <v>10</v>
      </c>
      <c r="I96" s="10">
        <f t="shared" si="27"/>
        <v>2018</v>
      </c>
      <c r="J96" s="51">
        <f t="shared" si="28"/>
        <v>26</v>
      </c>
      <c r="K96" s="51">
        <f t="shared" si="29"/>
        <v>11</v>
      </c>
      <c r="L96" s="51">
        <f t="shared" si="30"/>
        <v>5</v>
      </c>
      <c r="M96" s="17"/>
      <c r="N96" s="20"/>
      <c r="O96" s="22"/>
      <c r="P96" s="22"/>
    </row>
    <row r="97" spans="1:16" ht="23.25" x14ac:dyDescent="0.35">
      <c r="A97">
        <f t="shared" si="22"/>
        <v>90</v>
      </c>
      <c r="B97" s="7" t="s">
        <v>80</v>
      </c>
      <c r="C97" s="8" t="s">
        <v>14</v>
      </c>
      <c r="D97" s="7" t="str">
        <f t="shared" si="23"/>
        <v>انثى</v>
      </c>
      <c r="E97" s="12">
        <v>31810052799906</v>
      </c>
      <c r="F97" s="6">
        <f t="shared" si="24"/>
        <v>43378</v>
      </c>
      <c r="G97" s="10" t="str">
        <f t="shared" si="25"/>
        <v>05</v>
      </c>
      <c r="H97" s="11" t="str">
        <f t="shared" si="26"/>
        <v>10</v>
      </c>
      <c r="I97" s="10">
        <f t="shared" si="27"/>
        <v>2018</v>
      </c>
      <c r="J97" s="51">
        <f t="shared" si="28"/>
        <v>26</v>
      </c>
      <c r="K97" s="51">
        <f t="shared" si="29"/>
        <v>11</v>
      </c>
      <c r="L97" s="51">
        <f t="shared" si="30"/>
        <v>5</v>
      </c>
      <c r="M97" s="17"/>
      <c r="N97" s="20"/>
      <c r="O97" s="22"/>
      <c r="P97" s="22"/>
    </row>
    <row r="98" spans="1:16" ht="23.25" x14ac:dyDescent="0.35">
      <c r="A98">
        <f t="shared" si="22"/>
        <v>91</v>
      </c>
      <c r="B98" s="7" t="s">
        <v>12</v>
      </c>
      <c r="C98" s="8" t="s">
        <v>14</v>
      </c>
      <c r="D98" s="7" t="str">
        <f t="shared" si="23"/>
        <v>ذكر</v>
      </c>
      <c r="E98" s="12">
        <v>31810052799896</v>
      </c>
      <c r="F98" s="6">
        <f t="shared" si="24"/>
        <v>43378</v>
      </c>
      <c r="G98" s="10" t="str">
        <f t="shared" si="25"/>
        <v>05</v>
      </c>
      <c r="H98" s="11" t="str">
        <f t="shared" si="26"/>
        <v>10</v>
      </c>
      <c r="I98" s="10">
        <f t="shared" si="27"/>
        <v>2018</v>
      </c>
      <c r="J98" s="51">
        <f t="shared" si="28"/>
        <v>26</v>
      </c>
      <c r="K98" s="51">
        <f t="shared" si="29"/>
        <v>11</v>
      </c>
      <c r="L98" s="51">
        <f t="shared" si="30"/>
        <v>5</v>
      </c>
      <c r="M98" s="17"/>
      <c r="N98" s="20"/>
      <c r="O98" s="22"/>
      <c r="P98" s="22"/>
    </row>
    <row r="99" spans="1:16" ht="23.25" x14ac:dyDescent="0.35">
      <c r="A99">
        <f t="shared" si="22"/>
        <v>92</v>
      </c>
      <c r="B99" s="7" t="s">
        <v>80</v>
      </c>
      <c r="C99" s="8" t="s">
        <v>14</v>
      </c>
      <c r="D99" s="7" t="str">
        <f t="shared" si="23"/>
        <v>انثى</v>
      </c>
      <c r="E99" s="12">
        <v>31810052799886</v>
      </c>
      <c r="F99" s="6">
        <f t="shared" si="24"/>
        <v>43378</v>
      </c>
      <c r="G99" s="10" t="str">
        <f t="shared" si="25"/>
        <v>05</v>
      </c>
      <c r="H99" s="11" t="str">
        <f t="shared" si="26"/>
        <v>10</v>
      </c>
      <c r="I99" s="10">
        <f t="shared" si="27"/>
        <v>2018</v>
      </c>
      <c r="J99" s="51">
        <f t="shared" si="28"/>
        <v>26</v>
      </c>
      <c r="K99" s="51">
        <f t="shared" si="29"/>
        <v>11</v>
      </c>
      <c r="L99" s="51">
        <f t="shared" si="30"/>
        <v>5</v>
      </c>
      <c r="M99" s="17"/>
      <c r="N99" s="20"/>
      <c r="O99" s="22"/>
      <c r="P99" s="22"/>
    </row>
    <row r="100" spans="1:16" ht="23.25" x14ac:dyDescent="0.35">
      <c r="A100">
        <f t="shared" si="22"/>
        <v>93</v>
      </c>
      <c r="B100" s="7" t="s">
        <v>12</v>
      </c>
      <c r="C100" s="8" t="s">
        <v>14</v>
      </c>
      <c r="D100" s="7" t="str">
        <f t="shared" si="23"/>
        <v>ذكر</v>
      </c>
      <c r="E100" s="12">
        <v>31810052799876</v>
      </c>
      <c r="F100" s="6">
        <f t="shared" si="24"/>
        <v>43378</v>
      </c>
      <c r="G100" s="10" t="str">
        <f t="shared" si="25"/>
        <v>05</v>
      </c>
      <c r="H100" s="11" t="str">
        <f t="shared" si="26"/>
        <v>10</v>
      </c>
      <c r="I100" s="10">
        <f t="shared" si="27"/>
        <v>2018</v>
      </c>
      <c r="J100" s="51">
        <f t="shared" si="28"/>
        <v>26</v>
      </c>
      <c r="K100" s="51">
        <f t="shared" si="29"/>
        <v>11</v>
      </c>
      <c r="L100" s="51">
        <f t="shared" si="30"/>
        <v>5</v>
      </c>
      <c r="M100" s="17"/>
      <c r="N100" s="20"/>
      <c r="O100" s="22"/>
      <c r="P100" s="22"/>
    </row>
    <row r="101" spans="1:16" ht="23.25" x14ac:dyDescent="0.35">
      <c r="A101">
        <f t="shared" si="22"/>
        <v>94</v>
      </c>
      <c r="B101" s="7" t="s">
        <v>80</v>
      </c>
      <c r="C101" s="8" t="s">
        <v>14</v>
      </c>
      <c r="D101" s="7" t="str">
        <f t="shared" si="23"/>
        <v>انثى</v>
      </c>
      <c r="E101" s="12">
        <v>31810052799866</v>
      </c>
      <c r="F101" s="6">
        <f t="shared" si="24"/>
        <v>43378</v>
      </c>
      <c r="G101" s="10" t="str">
        <f t="shared" si="25"/>
        <v>05</v>
      </c>
      <c r="H101" s="11" t="str">
        <f t="shared" si="26"/>
        <v>10</v>
      </c>
      <c r="I101" s="10">
        <f t="shared" si="27"/>
        <v>2018</v>
      </c>
      <c r="J101" s="51">
        <f t="shared" si="28"/>
        <v>26</v>
      </c>
      <c r="K101" s="51">
        <f t="shared" si="29"/>
        <v>11</v>
      </c>
      <c r="L101" s="51">
        <f t="shared" si="30"/>
        <v>5</v>
      </c>
      <c r="M101" s="17"/>
      <c r="N101" s="20"/>
      <c r="O101" s="22"/>
      <c r="P101" s="22"/>
    </row>
    <row r="102" spans="1:16" ht="23.25" x14ac:dyDescent="0.35">
      <c r="A102">
        <f t="shared" si="22"/>
        <v>95</v>
      </c>
      <c r="B102" s="7" t="s">
        <v>12</v>
      </c>
      <c r="C102" s="8" t="s">
        <v>14</v>
      </c>
      <c r="D102" s="7" t="str">
        <f t="shared" si="23"/>
        <v>ذكر</v>
      </c>
      <c r="E102" s="12">
        <v>31810052799856</v>
      </c>
      <c r="F102" s="6">
        <f t="shared" si="24"/>
        <v>43378</v>
      </c>
      <c r="G102" s="10" t="str">
        <f t="shared" si="25"/>
        <v>05</v>
      </c>
      <c r="H102" s="11" t="str">
        <f t="shared" si="26"/>
        <v>10</v>
      </c>
      <c r="I102" s="10">
        <f t="shared" si="27"/>
        <v>2018</v>
      </c>
      <c r="J102" s="51">
        <f t="shared" si="28"/>
        <v>26</v>
      </c>
      <c r="K102" s="51">
        <f t="shared" si="29"/>
        <v>11</v>
      </c>
      <c r="L102" s="51">
        <f t="shared" si="30"/>
        <v>5</v>
      </c>
      <c r="M102" s="17"/>
      <c r="N102" s="20"/>
      <c r="O102" s="22"/>
      <c r="P102" s="22"/>
    </row>
    <row r="103" spans="1:16" ht="23.25" x14ac:dyDescent="0.35">
      <c r="A103">
        <f t="shared" si="22"/>
        <v>96</v>
      </c>
      <c r="B103" s="7" t="s">
        <v>80</v>
      </c>
      <c r="C103" s="8" t="s">
        <v>14</v>
      </c>
      <c r="D103" s="7" t="str">
        <f t="shared" si="23"/>
        <v>انثى</v>
      </c>
      <c r="E103" s="12">
        <v>31810052799846</v>
      </c>
      <c r="F103" s="6">
        <f t="shared" si="24"/>
        <v>43378</v>
      </c>
      <c r="G103" s="10" t="str">
        <f t="shared" si="25"/>
        <v>05</v>
      </c>
      <c r="H103" s="11" t="str">
        <f t="shared" si="26"/>
        <v>10</v>
      </c>
      <c r="I103" s="10">
        <f t="shared" si="27"/>
        <v>2018</v>
      </c>
      <c r="J103" s="51">
        <f t="shared" si="28"/>
        <v>26</v>
      </c>
      <c r="K103" s="51">
        <f t="shared" si="29"/>
        <v>11</v>
      </c>
      <c r="L103" s="51">
        <f t="shared" si="30"/>
        <v>5</v>
      </c>
      <c r="M103" s="17"/>
      <c r="N103" s="20"/>
      <c r="O103" s="22"/>
      <c r="P103" s="22"/>
    </row>
    <row r="104" spans="1:16" ht="23.25" x14ac:dyDescent="0.35">
      <c r="A104">
        <f t="shared" si="22"/>
        <v>97</v>
      </c>
      <c r="B104" s="7" t="s">
        <v>12</v>
      </c>
      <c r="C104" s="8" t="s">
        <v>14</v>
      </c>
      <c r="D104" s="7" t="str">
        <f t="shared" si="23"/>
        <v>ذكر</v>
      </c>
      <c r="E104" s="12">
        <v>31810052799836</v>
      </c>
      <c r="F104" s="6">
        <f t="shared" si="24"/>
        <v>43378</v>
      </c>
      <c r="G104" s="10" t="str">
        <f t="shared" si="25"/>
        <v>05</v>
      </c>
      <c r="H104" s="11" t="str">
        <f t="shared" si="26"/>
        <v>10</v>
      </c>
      <c r="I104" s="10">
        <f t="shared" si="27"/>
        <v>2018</v>
      </c>
      <c r="J104" s="51">
        <f t="shared" si="28"/>
        <v>26</v>
      </c>
      <c r="K104" s="51">
        <f t="shared" si="29"/>
        <v>11</v>
      </c>
      <c r="L104" s="51">
        <f t="shared" si="30"/>
        <v>5</v>
      </c>
      <c r="M104" s="17"/>
      <c r="N104" s="20"/>
      <c r="O104" s="22"/>
      <c r="P104" s="22"/>
    </row>
    <row r="105" spans="1:16" ht="23.25" x14ac:dyDescent="0.35">
      <c r="A105">
        <f t="shared" si="22"/>
        <v>98</v>
      </c>
      <c r="B105" s="7" t="s">
        <v>80</v>
      </c>
      <c r="C105" s="8" t="s">
        <v>14</v>
      </c>
      <c r="D105" s="7" t="str">
        <f t="shared" si="23"/>
        <v>انثى</v>
      </c>
      <c r="E105" s="12">
        <v>31810052799826</v>
      </c>
      <c r="F105" s="6">
        <f t="shared" si="24"/>
        <v>43378</v>
      </c>
      <c r="G105" s="10" t="str">
        <f t="shared" si="25"/>
        <v>05</v>
      </c>
      <c r="H105" s="11" t="str">
        <f t="shared" si="26"/>
        <v>10</v>
      </c>
      <c r="I105" s="10">
        <f t="shared" si="27"/>
        <v>2018</v>
      </c>
      <c r="J105" s="51">
        <f t="shared" si="28"/>
        <v>26</v>
      </c>
      <c r="K105" s="51">
        <f t="shared" si="29"/>
        <v>11</v>
      </c>
      <c r="L105" s="51">
        <f t="shared" si="30"/>
        <v>5</v>
      </c>
      <c r="M105" s="17"/>
      <c r="N105" s="20"/>
      <c r="O105" s="22"/>
      <c r="P105" s="22"/>
    </row>
    <row r="106" spans="1:16" ht="23.25" x14ac:dyDescent="0.35">
      <c r="A106">
        <f t="shared" si="22"/>
        <v>99</v>
      </c>
      <c r="B106" s="7" t="s">
        <v>12</v>
      </c>
      <c r="C106" s="8" t="s">
        <v>14</v>
      </c>
      <c r="D106" s="7" t="str">
        <f t="shared" si="23"/>
        <v>ذكر</v>
      </c>
      <c r="E106" s="12">
        <v>31810052799816</v>
      </c>
      <c r="F106" s="6">
        <f t="shared" si="24"/>
        <v>43378</v>
      </c>
      <c r="G106" s="10" t="str">
        <f t="shared" si="25"/>
        <v>05</v>
      </c>
      <c r="H106" s="11" t="str">
        <f t="shared" si="26"/>
        <v>10</v>
      </c>
      <c r="I106" s="10">
        <f t="shared" si="27"/>
        <v>2018</v>
      </c>
      <c r="J106" s="51">
        <f t="shared" si="28"/>
        <v>26</v>
      </c>
      <c r="K106" s="51">
        <f t="shared" si="29"/>
        <v>11</v>
      </c>
      <c r="L106" s="51">
        <f t="shared" si="30"/>
        <v>5</v>
      </c>
      <c r="M106" s="17"/>
      <c r="N106" s="20"/>
      <c r="O106" s="22"/>
      <c r="P106" s="22"/>
    </row>
    <row r="107" spans="1:16" ht="23.25" x14ac:dyDescent="0.35">
      <c r="A107">
        <f t="shared" si="22"/>
        <v>100</v>
      </c>
      <c r="B107" s="7" t="s">
        <v>80</v>
      </c>
      <c r="C107" s="8" t="s">
        <v>14</v>
      </c>
      <c r="D107" s="7" t="str">
        <f t="shared" si="23"/>
        <v>انثى</v>
      </c>
      <c r="E107" s="12">
        <v>31810052799806</v>
      </c>
      <c r="F107" s="6">
        <f t="shared" si="24"/>
        <v>43378</v>
      </c>
      <c r="G107" s="10" t="str">
        <f t="shared" si="25"/>
        <v>05</v>
      </c>
      <c r="H107" s="11" t="str">
        <f t="shared" si="26"/>
        <v>10</v>
      </c>
      <c r="I107" s="10">
        <f t="shared" si="27"/>
        <v>2018</v>
      </c>
      <c r="J107" s="51">
        <f t="shared" si="28"/>
        <v>26</v>
      </c>
      <c r="K107" s="51">
        <f t="shared" si="29"/>
        <v>11</v>
      </c>
      <c r="L107" s="51">
        <f t="shared" si="30"/>
        <v>5</v>
      </c>
      <c r="M107" s="17"/>
      <c r="N107" s="20"/>
      <c r="O107" s="22"/>
      <c r="P107" s="22"/>
    </row>
    <row r="108" spans="1:16" ht="23.25" x14ac:dyDescent="0.35">
      <c r="A108">
        <f t="shared" si="22"/>
        <v>101</v>
      </c>
      <c r="B108" s="7" t="s">
        <v>12</v>
      </c>
      <c r="C108" s="8" t="s">
        <v>14</v>
      </c>
      <c r="D108" s="7" t="str">
        <f t="shared" si="23"/>
        <v>ذكر</v>
      </c>
      <c r="E108" s="12">
        <v>31810052799796</v>
      </c>
      <c r="F108" s="6">
        <f t="shared" si="24"/>
        <v>43378</v>
      </c>
      <c r="G108" s="10" t="str">
        <f t="shared" si="25"/>
        <v>05</v>
      </c>
      <c r="H108" s="11" t="str">
        <f t="shared" si="26"/>
        <v>10</v>
      </c>
      <c r="I108" s="10">
        <f t="shared" si="27"/>
        <v>2018</v>
      </c>
      <c r="J108" s="51">
        <f t="shared" si="28"/>
        <v>26</v>
      </c>
      <c r="K108" s="51">
        <f t="shared" si="29"/>
        <v>11</v>
      </c>
      <c r="L108" s="51">
        <f t="shared" si="30"/>
        <v>5</v>
      </c>
      <c r="M108" s="17"/>
      <c r="N108" s="20"/>
      <c r="O108" s="22"/>
      <c r="P108" s="22"/>
    </row>
    <row r="109" spans="1:16" ht="23.25" x14ac:dyDescent="0.35">
      <c r="A109">
        <f t="shared" si="22"/>
        <v>102</v>
      </c>
      <c r="B109" s="7" t="s">
        <v>80</v>
      </c>
      <c r="C109" s="8" t="s">
        <v>14</v>
      </c>
      <c r="D109" s="7" t="str">
        <f t="shared" si="23"/>
        <v>انثى</v>
      </c>
      <c r="E109" s="12">
        <v>31810052799786</v>
      </c>
      <c r="F109" s="6">
        <f t="shared" si="24"/>
        <v>43378</v>
      </c>
      <c r="G109" s="10" t="str">
        <f t="shared" si="25"/>
        <v>05</v>
      </c>
      <c r="H109" s="11" t="str">
        <f t="shared" si="26"/>
        <v>10</v>
      </c>
      <c r="I109" s="10">
        <f t="shared" si="27"/>
        <v>2018</v>
      </c>
      <c r="J109" s="51">
        <f t="shared" si="28"/>
        <v>26</v>
      </c>
      <c r="K109" s="51">
        <f t="shared" si="29"/>
        <v>11</v>
      </c>
      <c r="L109" s="51">
        <f t="shared" si="30"/>
        <v>5</v>
      </c>
      <c r="M109" s="17"/>
      <c r="N109" s="20"/>
      <c r="O109" s="22"/>
      <c r="P109" s="22"/>
    </row>
    <row r="110" spans="1:16" ht="23.25" x14ac:dyDescent="0.35">
      <c r="A110">
        <f t="shared" si="22"/>
        <v>103</v>
      </c>
      <c r="B110" s="7" t="s">
        <v>12</v>
      </c>
      <c r="C110" s="8" t="s">
        <v>14</v>
      </c>
      <c r="D110" s="7" t="str">
        <f t="shared" si="23"/>
        <v>ذكر</v>
      </c>
      <c r="E110" s="12">
        <v>31810052799776</v>
      </c>
      <c r="F110" s="6">
        <f t="shared" si="24"/>
        <v>43378</v>
      </c>
      <c r="G110" s="10" t="str">
        <f t="shared" si="25"/>
        <v>05</v>
      </c>
      <c r="H110" s="11" t="str">
        <f t="shared" si="26"/>
        <v>10</v>
      </c>
      <c r="I110" s="10">
        <f t="shared" si="27"/>
        <v>2018</v>
      </c>
      <c r="J110" s="51">
        <f t="shared" si="28"/>
        <v>26</v>
      </c>
      <c r="K110" s="51">
        <f t="shared" si="29"/>
        <v>11</v>
      </c>
      <c r="L110" s="51">
        <f t="shared" si="30"/>
        <v>5</v>
      </c>
      <c r="M110" s="17"/>
      <c r="N110" s="20"/>
      <c r="O110" s="22"/>
      <c r="P110" s="22"/>
    </row>
    <row r="111" spans="1:16" ht="23.25" x14ac:dyDescent="0.35">
      <c r="A111">
        <f t="shared" si="22"/>
        <v>104</v>
      </c>
      <c r="B111" s="7" t="s">
        <v>80</v>
      </c>
      <c r="C111" s="8" t="s">
        <v>14</v>
      </c>
      <c r="D111" s="7" t="str">
        <f t="shared" si="23"/>
        <v>انثى</v>
      </c>
      <c r="E111" s="12">
        <v>31810052799766</v>
      </c>
      <c r="F111" s="6">
        <f t="shared" si="24"/>
        <v>43378</v>
      </c>
      <c r="G111" s="10" t="str">
        <f t="shared" si="25"/>
        <v>05</v>
      </c>
      <c r="H111" s="11" t="str">
        <f t="shared" si="26"/>
        <v>10</v>
      </c>
      <c r="I111" s="10">
        <f t="shared" si="27"/>
        <v>2018</v>
      </c>
      <c r="J111" s="51">
        <f t="shared" si="28"/>
        <v>26</v>
      </c>
      <c r="K111" s="51">
        <f t="shared" si="29"/>
        <v>11</v>
      </c>
      <c r="L111" s="51">
        <f t="shared" si="30"/>
        <v>5</v>
      </c>
      <c r="M111" s="17"/>
      <c r="N111" s="20"/>
      <c r="O111" s="22"/>
      <c r="P111" s="22"/>
    </row>
    <row r="112" spans="1:16" ht="23.25" x14ac:dyDescent="0.35">
      <c r="A112">
        <f t="shared" si="22"/>
        <v>105</v>
      </c>
      <c r="B112" s="7" t="s">
        <v>12</v>
      </c>
      <c r="C112" s="8" t="s">
        <v>14</v>
      </c>
      <c r="D112" s="7" t="str">
        <f t="shared" si="23"/>
        <v>ذكر</v>
      </c>
      <c r="E112" s="12">
        <v>31810052799756</v>
      </c>
      <c r="F112" s="6">
        <f t="shared" si="24"/>
        <v>43378</v>
      </c>
      <c r="G112" s="10" t="str">
        <f t="shared" si="25"/>
        <v>05</v>
      </c>
      <c r="H112" s="11" t="str">
        <f t="shared" si="26"/>
        <v>10</v>
      </c>
      <c r="I112" s="10">
        <f t="shared" si="27"/>
        <v>2018</v>
      </c>
      <c r="J112" s="51">
        <f t="shared" si="28"/>
        <v>26</v>
      </c>
      <c r="K112" s="51">
        <f t="shared" si="29"/>
        <v>11</v>
      </c>
      <c r="L112" s="51">
        <f t="shared" si="30"/>
        <v>5</v>
      </c>
      <c r="M112" s="17"/>
      <c r="N112" s="20"/>
      <c r="O112" s="22"/>
      <c r="P112" s="22"/>
    </row>
    <row r="113" spans="1:16" ht="23.25" x14ac:dyDescent="0.35">
      <c r="A113">
        <f t="shared" si="22"/>
        <v>106</v>
      </c>
      <c r="B113" s="7" t="s">
        <v>80</v>
      </c>
      <c r="C113" s="8" t="s">
        <v>14</v>
      </c>
      <c r="D113" s="7" t="str">
        <f t="shared" si="23"/>
        <v>انثى</v>
      </c>
      <c r="E113" s="12">
        <v>31810052799746</v>
      </c>
      <c r="F113" s="6">
        <f t="shared" si="24"/>
        <v>43378</v>
      </c>
      <c r="G113" s="10" t="str">
        <f t="shared" si="25"/>
        <v>05</v>
      </c>
      <c r="H113" s="11" t="str">
        <f t="shared" si="26"/>
        <v>10</v>
      </c>
      <c r="I113" s="10">
        <f t="shared" si="27"/>
        <v>2018</v>
      </c>
      <c r="J113" s="51">
        <f t="shared" si="28"/>
        <v>26</v>
      </c>
      <c r="K113" s="51">
        <f t="shared" si="29"/>
        <v>11</v>
      </c>
      <c r="L113" s="51">
        <f t="shared" si="30"/>
        <v>5</v>
      </c>
      <c r="M113" s="17"/>
      <c r="N113" s="20"/>
      <c r="O113" s="22"/>
      <c r="P113" s="22"/>
    </row>
    <row r="114" spans="1:16" ht="23.25" x14ac:dyDescent="0.35">
      <c r="A114">
        <f t="shared" si="22"/>
        <v>107</v>
      </c>
      <c r="B114" s="7" t="s">
        <v>12</v>
      </c>
      <c r="C114" s="8" t="s">
        <v>14</v>
      </c>
      <c r="D114" s="7" t="str">
        <f t="shared" si="23"/>
        <v>ذكر</v>
      </c>
      <c r="E114" s="12">
        <v>31810052799736</v>
      </c>
      <c r="F114" s="6">
        <f t="shared" si="24"/>
        <v>43378</v>
      </c>
      <c r="G114" s="10" t="str">
        <f t="shared" si="25"/>
        <v>05</v>
      </c>
      <c r="H114" s="11" t="str">
        <f t="shared" si="26"/>
        <v>10</v>
      </c>
      <c r="I114" s="10">
        <f t="shared" si="27"/>
        <v>2018</v>
      </c>
      <c r="J114" s="51">
        <f t="shared" si="28"/>
        <v>26</v>
      </c>
      <c r="K114" s="51">
        <f t="shared" si="29"/>
        <v>11</v>
      </c>
      <c r="L114" s="51">
        <f t="shared" si="30"/>
        <v>5</v>
      </c>
      <c r="M114" s="17"/>
      <c r="N114" s="20"/>
      <c r="O114" s="22"/>
      <c r="P114" s="22"/>
    </row>
    <row r="115" spans="1:16" ht="23.25" x14ac:dyDescent="0.35">
      <c r="A115">
        <f t="shared" si="22"/>
        <v>108</v>
      </c>
      <c r="B115" s="7" t="s">
        <v>80</v>
      </c>
      <c r="C115" s="8" t="s">
        <v>14</v>
      </c>
      <c r="D115" s="7" t="str">
        <f t="shared" si="23"/>
        <v>انثى</v>
      </c>
      <c r="E115" s="12">
        <v>31810052799726</v>
      </c>
      <c r="F115" s="6">
        <f t="shared" si="24"/>
        <v>43378</v>
      </c>
      <c r="G115" s="10" t="str">
        <f t="shared" si="25"/>
        <v>05</v>
      </c>
      <c r="H115" s="11" t="str">
        <f t="shared" si="26"/>
        <v>10</v>
      </c>
      <c r="I115" s="10">
        <f t="shared" si="27"/>
        <v>2018</v>
      </c>
      <c r="J115" s="51">
        <f t="shared" si="28"/>
        <v>26</v>
      </c>
      <c r="K115" s="51">
        <f t="shared" si="29"/>
        <v>11</v>
      </c>
      <c r="L115" s="51">
        <f t="shared" si="30"/>
        <v>5</v>
      </c>
      <c r="M115" s="17"/>
      <c r="N115" s="20"/>
      <c r="O115" s="22"/>
      <c r="P115" s="22"/>
    </row>
    <row r="116" spans="1:16" ht="23.25" x14ac:dyDescent="0.35">
      <c r="A116">
        <f t="shared" si="22"/>
        <v>109</v>
      </c>
      <c r="B116" s="7" t="s">
        <v>12</v>
      </c>
      <c r="C116" s="8" t="s">
        <v>14</v>
      </c>
      <c r="D116" s="7" t="str">
        <f t="shared" si="23"/>
        <v>ذكر</v>
      </c>
      <c r="E116" s="12">
        <v>31810052799716</v>
      </c>
      <c r="F116" s="6">
        <f t="shared" si="24"/>
        <v>43378</v>
      </c>
      <c r="G116" s="10" t="str">
        <f t="shared" si="25"/>
        <v>05</v>
      </c>
      <c r="H116" s="11" t="str">
        <f t="shared" si="26"/>
        <v>10</v>
      </c>
      <c r="I116" s="10">
        <f t="shared" si="27"/>
        <v>2018</v>
      </c>
      <c r="J116" s="51">
        <f t="shared" si="28"/>
        <v>26</v>
      </c>
      <c r="K116" s="51">
        <f t="shared" si="29"/>
        <v>11</v>
      </c>
      <c r="L116" s="51">
        <f t="shared" si="30"/>
        <v>5</v>
      </c>
      <c r="M116" s="17"/>
      <c r="N116" s="20"/>
      <c r="O116" s="22"/>
      <c r="P116" s="22"/>
    </row>
    <row r="117" spans="1:16" ht="23.25" x14ac:dyDescent="0.35">
      <c r="A117">
        <f t="shared" si="22"/>
        <v>110</v>
      </c>
      <c r="B117" s="7" t="s">
        <v>80</v>
      </c>
      <c r="C117" s="8" t="s">
        <v>14</v>
      </c>
      <c r="D117" s="7" t="str">
        <f t="shared" si="23"/>
        <v>انثى</v>
      </c>
      <c r="E117" s="12">
        <v>31810052799706</v>
      </c>
      <c r="F117" s="6">
        <f t="shared" si="24"/>
        <v>43378</v>
      </c>
      <c r="G117" s="10" t="str">
        <f t="shared" si="25"/>
        <v>05</v>
      </c>
      <c r="H117" s="11" t="str">
        <f t="shared" si="26"/>
        <v>10</v>
      </c>
      <c r="I117" s="10">
        <f t="shared" si="27"/>
        <v>2018</v>
      </c>
      <c r="J117" s="51">
        <f t="shared" si="28"/>
        <v>26</v>
      </c>
      <c r="K117" s="51">
        <f t="shared" si="29"/>
        <v>11</v>
      </c>
      <c r="L117" s="51">
        <f t="shared" si="30"/>
        <v>5</v>
      </c>
      <c r="M117" s="17"/>
      <c r="N117" s="20"/>
      <c r="O117" s="22"/>
      <c r="P117" s="22"/>
    </row>
    <row r="118" spans="1:16" ht="23.25" x14ac:dyDescent="0.35">
      <c r="A118">
        <f t="shared" si="22"/>
        <v>111</v>
      </c>
      <c r="B118" s="7" t="s">
        <v>12</v>
      </c>
      <c r="C118" s="8" t="s">
        <v>14</v>
      </c>
      <c r="D118" s="7" t="str">
        <f t="shared" si="23"/>
        <v>ذكر</v>
      </c>
      <c r="E118" s="12">
        <v>31810052799696</v>
      </c>
      <c r="F118" s="6">
        <f t="shared" si="24"/>
        <v>43378</v>
      </c>
      <c r="G118" s="10" t="str">
        <f t="shared" si="25"/>
        <v>05</v>
      </c>
      <c r="H118" s="11" t="str">
        <f t="shared" si="26"/>
        <v>10</v>
      </c>
      <c r="I118" s="10">
        <f t="shared" si="27"/>
        <v>2018</v>
      </c>
      <c r="J118" s="51">
        <f t="shared" si="28"/>
        <v>26</v>
      </c>
      <c r="K118" s="51">
        <f t="shared" si="29"/>
        <v>11</v>
      </c>
      <c r="L118" s="51">
        <f t="shared" si="30"/>
        <v>5</v>
      </c>
      <c r="M118" s="17"/>
      <c r="N118" s="20"/>
      <c r="O118" s="22"/>
      <c r="P118" s="22"/>
    </row>
    <row r="119" spans="1:16" ht="23.25" x14ac:dyDescent="0.35">
      <c r="A119">
        <f t="shared" si="22"/>
        <v>112</v>
      </c>
      <c r="B119" s="7" t="s">
        <v>80</v>
      </c>
      <c r="C119" s="8" t="s">
        <v>14</v>
      </c>
      <c r="D119" s="7" t="str">
        <f t="shared" si="23"/>
        <v>انثى</v>
      </c>
      <c r="E119" s="12">
        <v>31810052799686</v>
      </c>
      <c r="F119" s="6">
        <f t="shared" si="24"/>
        <v>43378</v>
      </c>
      <c r="G119" s="10" t="str">
        <f t="shared" si="25"/>
        <v>05</v>
      </c>
      <c r="H119" s="11" t="str">
        <f t="shared" si="26"/>
        <v>10</v>
      </c>
      <c r="I119" s="10">
        <f t="shared" si="27"/>
        <v>2018</v>
      </c>
      <c r="J119" s="51">
        <f t="shared" si="28"/>
        <v>26</v>
      </c>
      <c r="K119" s="51">
        <f t="shared" si="29"/>
        <v>11</v>
      </c>
      <c r="L119" s="51">
        <f t="shared" si="30"/>
        <v>5</v>
      </c>
      <c r="M119" s="17"/>
      <c r="N119" s="20"/>
      <c r="O119" s="22"/>
      <c r="P119" s="22"/>
    </row>
    <row r="120" spans="1:16" ht="23.25" x14ac:dyDescent="0.35">
      <c r="A120">
        <f t="shared" si="22"/>
        <v>113</v>
      </c>
      <c r="B120" s="7" t="s">
        <v>12</v>
      </c>
      <c r="C120" s="8" t="s">
        <v>14</v>
      </c>
      <c r="D120" s="7" t="str">
        <f t="shared" si="23"/>
        <v>ذكر</v>
      </c>
      <c r="E120" s="12">
        <v>31810052799676</v>
      </c>
      <c r="F120" s="6">
        <f t="shared" si="24"/>
        <v>43378</v>
      </c>
      <c r="G120" s="10" t="str">
        <f t="shared" si="25"/>
        <v>05</v>
      </c>
      <c r="H120" s="11" t="str">
        <f t="shared" si="26"/>
        <v>10</v>
      </c>
      <c r="I120" s="10">
        <f t="shared" si="27"/>
        <v>2018</v>
      </c>
      <c r="J120" s="51">
        <f t="shared" si="28"/>
        <v>26</v>
      </c>
      <c r="K120" s="51">
        <f t="shared" si="29"/>
        <v>11</v>
      </c>
      <c r="L120" s="51">
        <f t="shared" si="30"/>
        <v>5</v>
      </c>
      <c r="M120" s="17"/>
      <c r="N120" s="20"/>
      <c r="O120" s="22"/>
      <c r="P120" s="22"/>
    </row>
    <row r="121" spans="1:16" ht="23.25" x14ac:dyDescent="0.35">
      <c r="A121">
        <f t="shared" si="22"/>
        <v>114</v>
      </c>
      <c r="B121" s="7" t="s">
        <v>80</v>
      </c>
      <c r="C121" s="8" t="s">
        <v>14</v>
      </c>
      <c r="D121" s="7" t="str">
        <f t="shared" si="23"/>
        <v>انثى</v>
      </c>
      <c r="E121" s="12">
        <v>31810052799666</v>
      </c>
      <c r="F121" s="6">
        <f t="shared" si="24"/>
        <v>43378</v>
      </c>
      <c r="G121" s="10" t="str">
        <f t="shared" si="25"/>
        <v>05</v>
      </c>
      <c r="H121" s="11" t="str">
        <f t="shared" si="26"/>
        <v>10</v>
      </c>
      <c r="I121" s="10">
        <f t="shared" si="27"/>
        <v>2018</v>
      </c>
      <c r="J121" s="51">
        <f t="shared" si="28"/>
        <v>26</v>
      </c>
      <c r="K121" s="51">
        <f t="shared" si="29"/>
        <v>11</v>
      </c>
      <c r="L121" s="51">
        <f t="shared" si="30"/>
        <v>5</v>
      </c>
      <c r="M121" s="17"/>
      <c r="N121" s="20"/>
      <c r="O121" s="22"/>
      <c r="P121" s="22"/>
    </row>
    <row r="122" spans="1:16" ht="23.25" x14ac:dyDescent="0.35">
      <c r="A122">
        <f t="shared" si="22"/>
        <v>115</v>
      </c>
      <c r="B122" s="7" t="s">
        <v>12</v>
      </c>
      <c r="C122" s="8" t="s">
        <v>14</v>
      </c>
      <c r="D122" s="7" t="str">
        <f t="shared" si="23"/>
        <v>ذكر</v>
      </c>
      <c r="E122" s="12">
        <v>31810052799656</v>
      </c>
      <c r="F122" s="6">
        <f t="shared" si="24"/>
        <v>43378</v>
      </c>
      <c r="G122" s="10" t="str">
        <f t="shared" si="25"/>
        <v>05</v>
      </c>
      <c r="H122" s="11" t="str">
        <f t="shared" si="26"/>
        <v>10</v>
      </c>
      <c r="I122" s="10">
        <f t="shared" si="27"/>
        <v>2018</v>
      </c>
      <c r="J122" s="51">
        <f t="shared" si="28"/>
        <v>26</v>
      </c>
      <c r="K122" s="51">
        <f t="shared" si="29"/>
        <v>11</v>
      </c>
      <c r="L122" s="51">
        <f t="shared" si="30"/>
        <v>5</v>
      </c>
      <c r="M122" s="17"/>
      <c r="N122" s="20"/>
      <c r="O122" s="22"/>
      <c r="P122" s="22"/>
    </row>
    <row r="123" spans="1:16" ht="23.25" x14ac:dyDescent="0.35">
      <c r="A123">
        <f t="shared" si="22"/>
        <v>116</v>
      </c>
      <c r="B123" s="7" t="s">
        <v>80</v>
      </c>
      <c r="C123" s="8" t="s">
        <v>14</v>
      </c>
      <c r="D123" s="7" t="str">
        <f t="shared" si="23"/>
        <v>انثى</v>
      </c>
      <c r="E123" s="12">
        <v>31810052799646</v>
      </c>
      <c r="F123" s="6">
        <f t="shared" si="24"/>
        <v>43378</v>
      </c>
      <c r="G123" s="10" t="str">
        <f t="shared" si="25"/>
        <v>05</v>
      </c>
      <c r="H123" s="11" t="str">
        <f t="shared" si="26"/>
        <v>10</v>
      </c>
      <c r="I123" s="10">
        <f t="shared" si="27"/>
        <v>2018</v>
      </c>
      <c r="J123" s="51">
        <f t="shared" si="28"/>
        <v>26</v>
      </c>
      <c r="K123" s="51">
        <f t="shared" si="29"/>
        <v>11</v>
      </c>
      <c r="L123" s="51">
        <f t="shared" si="30"/>
        <v>5</v>
      </c>
      <c r="M123" s="17"/>
      <c r="N123" s="20"/>
      <c r="O123" s="22"/>
      <c r="P123" s="22"/>
    </row>
    <row r="124" spans="1:16" ht="23.25" x14ac:dyDescent="0.35">
      <c r="A124">
        <f t="shared" si="22"/>
        <v>117</v>
      </c>
      <c r="B124" s="7" t="s">
        <v>12</v>
      </c>
      <c r="C124" s="8" t="s">
        <v>14</v>
      </c>
      <c r="D124" s="7" t="str">
        <f t="shared" si="23"/>
        <v>ذكر</v>
      </c>
      <c r="E124" s="12">
        <v>31810052799636</v>
      </c>
      <c r="F124" s="6">
        <f t="shared" si="24"/>
        <v>43378</v>
      </c>
      <c r="G124" s="10" t="str">
        <f t="shared" si="25"/>
        <v>05</v>
      </c>
      <c r="H124" s="11" t="str">
        <f t="shared" si="26"/>
        <v>10</v>
      </c>
      <c r="I124" s="10">
        <f t="shared" si="27"/>
        <v>2018</v>
      </c>
      <c r="J124" s="51">
        <f t="shared" si="28"/>
        <v>26</v>
      </c>
      <c r="K124" s="51">
        <f t="shared" si="29"/>
        <v>11</v>
      </c>
      <c r="L124" s="51">
        <f t="shared" si="30"/>
        <v>5</v>
      </c>
      <c r="M124" s="17"/>
      <c r="N124" s="20"/>
      <c r="O124" s="22"/>
      <c r="P124" s="22"/>
    </row>
    <row r="125" spans="1:16" ht="23.25" x14ac:dyDescent="0.35">
      <c r="A125">
        <f t="shared" si="22"/>
        <v>118</v>
      </c>
      <c r="B125" s="7" t="s">
        <v>80</v>
      </c>
      <c r="C125" s="8" t="s">
        <v>14</v>
      </c>
      <c r="D125" s="7" t="str">
        <f t="shared" si="23"/>
        <v>انثى</v>
      </c>
      <c r="E125" s="12">
        <v>31810052799626</v>
      </c>
      <c r="F125" s="6">
        <f t="shared" si="24"/>
        <v>43378</v>
      </c>
      <c r="G125" s="10" t="str">
        <f t="shared" si="25"/>
        <v>05</v>
      </c>
      <c r="H125" s="11" t="str">
        <f t="shared" si="26"/>
        <v>10</v>
      </c>
      <c r="I125" s="10">
        <f t="shared" si="27"/>
        <v>2018</v>
      </c>
      <c r="J125" s="51">
        <f t="shared" si="28"/>
        <v>26</v>
      </c>
      <c r="K125" s="51">
        <f t="shared" si="29"/>
        <v>11</v>
      </c>
      <c r="L125" s="51">
        <f t="shared" si="30"/>
        <v>5</v>
      </c>
      <c r="M125" s="17"/>
      <c r="N125" s="20"/>
      <c r="O125" s="22"/>
      <c r="P125" s="22"/>
    </row>
    <row r="126" spans="1:16" ht="23.25" x14ac:dyDescent="0.35">
      <c r="A126">
        <f t="shared" si="22"/>
        <v>119</v>
      </c>
      <c r="B126" s="7" t="s">
        <v>12</v>
      </c>
      <c r="C126" s="8" t="s">
        <v>14</v>
      </c>
      <c r="D126" s="7" t="str">
        <f t="shared" si="23"/>
        <v>ذكر</v>
      </c>
      <c r="E126" s="12">
        <v>31810052799616</v>
      </c>
      <c r="F126" s="6">
        <f t="shared" si="24"/>
        <v>43378</v>
      </c>
      <c r="G126" s="10" t="str">
        <f t="shared" si="25"/>
        <v>05</v>
      </c>
      <c r="H126" s="11" t="str">
        <f t="shared" si="26"/>
        <v>10</v>
      </c>
      <c r="I126" s="10">
        <f t="shared" si="27"/>
        <v>2018</v>
      </c>
      <c r="J126" s="51">
        <f t="shared" si="28"/>
        <v>26</v>
      </c>
      <c r="K126" s="51">
        <f t="shared" si="29"/>
        <v>11</v>
      </c>
      <c r="L126" s="51">
        <f t="shared" si="30"/>
        <v>5</v>
      </c>
      <c r="M126" s="17"/>
      <c r="N126" s="20"/>
      <c r="O126" s="22"/>
      <c r="P126" s="22"/>
    </row>
    <row r="127" spans="1:16" ht="23.25" x14ac:dyDescent="0.35">
      <c r="A127">
        <f t="shared" si="22"/>
        <v>120</v>
      </c>
      <c r="B127" s="7" t="s">
        <v>80</v>
      </c>
      <c r="C127" s="8" t="s">
        <v>14</v>
      </c>
      <c r="D127" s="7" t="str">
        <f t="shared" si="23"/>
        <v>انثى</v>
      </c>
      <c r="E127" s="12">
        <v>31810052799606</v>
      </c>
      <c r="F127" s="6">
        <f t="shared" si="24"/>
        <v>43378</v>
      </c>
      <c r="G127" s="10" t="str">
        <f t="shared" si="25"/>
        <v>05</v>
      </c>
      <c r="H127" s="11" t="str">
        <f t="shared" si="26"/>
        <v>10</v>
      </c>
      <c r="I127" s="10">
        <f t="shared" si="27"/>
        <v>2018</v>
      </c>
      <c r="J127" s="51">
        <f t="shared" si="28"/>
        <v>26</v>
      </c>
      <c r="K127" s="51">
        <f t="shared" si="29"/>
        <v>11</v>
      </c>
      <c r="L127" s="51">
        <f t="shared" si="30"/>
        <v>5</v>
      </c>
      <c r="M127" s="17"/>
      <c r="N127" s="20"/>
      <c r="O127" s="22"/>
      <c r="P127" s="22"/>
    </row>
    <row r="128" spans="1:16" ht="23.25" x14ac:dyDescent="0.35">
      <c r="A128">
        <f t="shared" si="22"/>
        <v>121</v>
      </c>
      <c r="B128" s="7" t="s">
        <v>12</v>
      </c>
      <c r="C128" s="8" t="s">
        <v>14</v>
      </c>
      <c r="D128" s="7" t="str">
        <f t="shared" si="23"/>
        <v>ذكر</v>
      </c>
      <c r="E128" s="12">
        <v>31810052799596</v>
      </c>
      <c r="F128" s="6">
        <f t="shared" si="24"/>
        <v>43378</v>
      </c>
      <c r="G128" s="10" t="str">
        <f t="shared" si="25"/>
        <v>05</v>
      </c>
      <c r="H128" s="11" t="str">
        <f t="shared" si="26"/>
        <v>10</v>
      </c>
      <c r="I128" s="10">
        <f t="shared" si="27"/>
        <v>2018</v>
      </c>
      <c r="J128" s="51">
        <f t="shared" si="28"/>
        <v>26</v>
      </c>
      <c r="K128" s="51">
        <f t="shared" si="29"/>
        <v>11</v>
      </c>
      <c r="L128" s="51">
        <f t="shared" si="30"/>
        <v>5</v>
      </c>
      <c r="M128" s="17"/>
      <c r="N128" s="20"/>
      <c r="O128" s="22"/>
      <c r="P128" s="22"/>
    </row>
    <row r="129" spans="1:16" ht="23.25" x14ac:dyDescent="0.35">
      <c r="A129">
        <f t="shared" si="22"/>
        <v>122</v>
      </c>
      <c r="B129" s="7" t="s">
        <v>80</v>
      </c>
      <c r="C129" s="8" t="s">
        <v>14</v>
      </c>
      <c r="D129" s="7" t="str">
        <f t="shared" si="23"/>
        <v>انثى</v>
      </c>
      <c r="E129" s="12">
        <v>31810052799586</v>
      </c>
      <c r="F129" s="6">
        <f t="shared" si="24"/>
        <v>43378</v>
      </c>
      <c r="G129" s="10" t="str">
        <f t="shared" si="25"/>
        <v>05</v>
      </c>
      <c r="H129" s="11" t="str">
        <f t="shared" si="26"/>
        <v>10</v>
      </c>
      <c r="I129" s="10">
        <f t="shared" si="27"/>
        <v>2018</v>
      </c>
      <c r="J129" s="51">
        <f t="shared" si="28"/>
        <v>26</v>
      </c>
      <c r="K129" s="51">
        <f t="shared" si="29"/>
        <v>11</v>
      </c>
      <c r="L129" s="51">
        <f t="shared" si="30"/>
        <v>5</v>
      </c>
      <c r="M129" s="17"/>
      <c r="N129" s="20"/>
      <c r="O129" s="22"/>
      <c r="P129" s="22"/>
    </row>
    <row r="130" spans="1:16" ht="23.25" x14ac:dyDescent="0.35">
      <c r="A130">
        <f t="shared" si="22"/>
        <v>123</v>
      </c>
      <c r="B130" s="7" t="s">
        <v>12</v>
      </c>
      <c r="C130" s="8" t="s">
        <v>14</v>
      </c>
      <c r="D130" s="7" t="str">
        <f t="shared" si="23"/>
        <v>ذكر</v>
      </c>
      <c r="E130" s="12">
        <v>31810052799576</v>
      </c>
      <c r="F130" s="6">
        <f t="shared" si="24"/>
        <v>43378</v>
      </c>
      <c r="G130" s="10" t="str">
        <f t="shared" si="25"/>
        <v>05</v>
      </c>
      <c r="H130" s="11" t="str">
        <f t="shared" si="26"/>
        <v>10</v>
      </c>
      <c r="I130" s="10">
        <f t="shared" si="27"/>
        <v>2018</v>
      </c>
      <c r="J130" s="51">
        <f t="shared" si="28"/>
        <v>26</v>
      </c>
      <c r="K130" s="51">
        <f t="shared" si="29"/>
        <v>11</v>
      </c>
      <c r="L130" s="51">
        <f t="shared" si="30"/>
        <v>5</v>
      </c>
      <c r="M130" s="17"/>
      <c r="N130" s="20"/>
      <c r="O130" s="22"/>
      <c r="P130" s="22"/>
    </row>
    <row r="131" spans="1:16" ht="23.25" x14ac:dyDescent="0.35">
      <c r="A131" t="str">
        <f t="shared" si="22"/>
        <v/>
      </c>
      <c r="B131" s="7"/>
      <c r="C131" s="8"/>
      <c r="D131" s="7" t="str">
        <f t="shared" si="23"/>
        <v>انثى</v>
      </c>
      <c r="E131" s="12">
        <v>31810052799566</v>
      </c>
      <c r="F131" s="6">
        <f t="shared" si="24"/>
        <v>43378</v>
      </c>
      <c r="G131" s="10" t="str">
        <f t="shared" si="25"/>
        <v>05</v>
      </c>
      <c r="H131" s="11" t="str">
        <f t="shared" si="26"/>
        <v>10</v>
      </c>
      <c r="I131" s="10">
        <f t="shared" si="27"/>
        <v>2018</v>
      </c>
      <c r="J131" s="51">
        <f t="shared" si="28"/>
        <v>26</v>
      </c>
      <c r="K131" s="51">
        <f t="shared" si="29"/>
        <v>11</v>
      </c>
      <c r="L131" s="51">
        <f t="shared" si="30"/>
        <v>5</v>
      </c>
      <c r="M131" s="17"/>
      <c r="N131" s="20"/>
      <c r="O131" s="22"/>
      <c r="P131" s="22"/>
    </row>
    <row r="132" spans="1:16" ht="23.25" x14ac:dyDescent="0.35">
      <c r="A132" t="str">
        <f t="shared" si="22"/>
        <v/>
      </c>
      <c r="B132" s="7"/>
      <c r="C132" s="8"/>
      <c r="D132" s="7" t="str">
        <f t="shared" si="23"/>
        <v>ذكر</v>
      </c>
      <c r="E132" s="12">
        <v>31810052799556</v>
      </c>
      <c r="F132" s="6">
        <f t="shared" si="24"/>
        <v>43378</v>
      </c>
      <c r="G132" s="10" t="str">
        <f t="shared" si="25"/>
        <v>05</v>
      </c>
      <c r="H132" s="11" t="str">
        <f t="shared" si="26"/>
        <v>10</v>
      </c>
      <c r="I132" s="10">
        <f t="shared" si="27"/>
        <v>2018</v>
      </c>
      <c r="J132" s="51">
        <f t="shared" si="28"/>
        <v>26</v>
      </c>
      <c r="K132" s="51">
        <f t="shared" si="29"/>
        <v>11</v>
      </c>
      <c r="L132" s="51">
        <f t="shared" si="30"/>
        <v>5</v>
      </c>
      <c r="M132" s="17"/>
      <c r="N132" s="20"/>
      <c r="O132" s="22"/>
      <c r="P132" s="22"/>
    </row>
    <row r="133" spans="1:16" ht="23.25" x14ac:dyDescent="0.35">
      <c r="A133" t="str">
        <f t="shared" si="22"/>
        <v/>
      </c>
      <c r="B133" s="7"/>
      <c r="C133" s="8"/>
      <c r="D133" s="7" t="str">
        <f t="shared" si="23"/>
        <v>انثى</v>
      </c>
      <c r="E133" s="12">
        <v>31810052799546</v>
      </c>
      <c r="F133" s="6">
        <f t="shared" si="24"/>
        <v>43378</v>
      </c>
      <c r="G133" s="10" t="str">
        <f t="shared" si="25"/>
        <v>05</v>
      </c>
      <c r="H133" s="11" t="str">
        <f t="shared" si="26"/>
        <v>10</v>
      </c>
      <c r="I133" s="10">
        <f t="shared" si="27"/>
        <v>2018</v>
      </c>
      <c r="J133" s="51">
        <f t="shared" si="28"/>
        <v>26</v>
      </c>
      <c r="K133" s="51">
        <f t="shared" si="29"/>
        <v>11</v>
      </c>
      <c r="L133" s="51">
        <f t="shared" si="30"/>
        <v>5</v>
      </c>
      <c r="M133" s="17"/>
      <c r="N133" s="20"/>
      <c r="O133" s="22"/>
      <c r="P133" s="22"/>
    </row>
    <row r="134" spans="1:16" ht="23.25" x14ac:dyDescent="0.35">
      <c r="A134" t="str">
        <f t="shared" si="22"/>
        <v/>
      </c>
      <c r="B134" s="7"/>
      <c r="C134" s="8"/>
      <c r="D134" s="7" t="str">
        <f t="shared" si="23"/>
        <v>ذكر</v>
      </c>
      <c r="E134" s="12">
        <v>31810052799536</v>
      </c>
      <c r="F134" s="6">
        <f t="shared" si="24"/>
        <v>43378</v>
      </c>
      <c r="G134" s="10" t="str">
        <f t="shared" si="25"/>
        <v>05</v>
      </c>
      <c r="H134" s="11" t="str">
        <f t="shared" si="26"/>
        <v>10</v>
      </c>
      <c r="I134" s="10">
        <f t="shared" si="27"/>
        <v>2018</v>
      </c>
      <c r="J134" s="51">
        <f t="shared" si="28"/>
        <v>26</v>
      </c>
      <c r="K134" s="51">
        <f t="shared" si="29"/>
        <v>11</v>
      </c>
      <c r="L134" s="51">
        <f t="shared" si="30"/>
        <v>5</v>
      </c>
      <c r="M134" s="17"/>
      <c r="N134" s="20"/>
      <c r="O134" s="22"/>
      <c r="P134" s="22"/>
    </row>
    <row r="135" spans="1:16" ht="23.25" x14ac:dyDescent="0.35">
      <c r="A135" t="str">
        <f t="shared" si="22"/>
        <v/>
      </c>
      <c r="B135" s="7"/>
      <c r="C135" s="8"/>
      <c r="D135" s="7" t="str">
        <f t="shared" si="23"/>
        <v>انثى</v>
      </c>
      <c r="E135" s="12">
        <v>31810052799526</v>
      </c>
      <c r="F135" s="6">
        <f t="shared" si="24"/>
        <v>43378</v>
      </c>
      <c r="G135" s="10" t="str">
        <f t="shared" si="25"/>
        <v>05</v>
      </c>
      <c r="H135" s="11" t="str">
        <f t="shared" si="26"/>
        <v>10</v>
      </c>
      <c r="I135" s="10">
        <f t="shared" si="27"/>
        <v>2018</v>
      </c>
      <c r="J135" s="51">
        <f t="shared" si="28"/>
        <v>26</v>
      </c>
      <c r="K135" s="51">
        <f t="shared" si="29"/>
        <v>11</v>
      </c>
      <c r="L135" s="51">
        <f t="shared" si="30"/>
        <v>5</v>
      </c>
      <c r="M135" s="17"/>
      <c r="N135" s="20"/>
      <c r="O135" s="22"/>
      <c r="P135" s="22"/>
    </row>
    <row r="136" spans="1:16" ht="23.25" x14ac:dyDescent="0.35">
      <c r="A136" t="str">
        <f t="shared" ref="A136:A199" si="31">IF(B136="","",ROW()-7)</f>
        <v/>
      </c>
      <c r="B136" s="7"/>
      <c r="C136" s="8"/>
      <c r="D136" s="7" t="str">
        <f t="shared" ref="D136:D199" si="32">IF(E136="","",IF(ISODD(MID(E136,13,1)),"ذكر","انثى"))</f>
        <v>ذكر</v>
      </c>
      <c r="E136" s="12">
        <v>31810052799516</v>
      </c>
      <c r="F136" s="6">
        <f t="shared" si="24"/>
        <v>43378</v>
      </c>
      <c r="G136" s="10" t="str">
        <f t="shared" si="25"/>
        <v>05</v>
      </c>
      <c r="H136" s="11" t="str">
        <f t="shared" si="26"/>
        <v>10</v>
      </c>
      <c r="I136" s="10">
        <f t="shared" si="27"/>
        <v>2018</v>
      </c>
      <c r="J136" s="51">
        <f t="shared" si="28"/>
        <v>26</v>
      </c>
      <c r="K136" s="51">
        <f t="shared" si="29"/>
        <v>11</v>
      </c>
      <c r="L136" s="51">
        <f t="shared" si="30"/>
        <v>5</v>
      </c>
      <c r="M136" s="17"/>
      <c r="N136" s="20"/>
      <c r="O136" s="22"/>
      <c r="P136" s="22"/>
    </row>
    <row r="137" spans="1:16" ht="23.25" x14ac:dyDescent="0.35">
      <c r="A137" t="str">
        <f t="shared" si="31"/>
        <v/>
      </c>
      <c r="B137" s="7"/>
      <c r="C137" s="8"/>
      <c r="D137" s="7" t="str">
        <f t="shared" si="32"/>
        <v>انثى</v>
      </c>
      <c r="E137" s="12">
        <v>31810052799506</v>
      </c>
      <c r="F137" s="6">
        <f t="shared" ref="F137:F200" si="33">IF(E137="","",DATE(I137,H137,G137))</f>
        <v>43378</v>
      </c>
      <c r="G137" s="10" t="str">
        <f t="shared" si="25"/>
        <v>05</v>
      </c>
      <c r="H137" s="11" t="str">
        <f t="shared" si="26"/>
        <v>10</v>
      </c>
      <c r="I137" s="10">
        <f t="shared" si="27"/>
        <v>2018</v>
      </c>
      <c r="J137" s="51">
        <f t="shared" si="28"/>
        <v>26</v>
      </c>
      <c r="K137" s="51">
        <f t="shared" si="29"/>
        <v>11</v>
      </c>
      <c r="L137" s="51">
        <f t="shared" si="30"/>
        <v>5</v>
      </c>
      <c r="M137" s="17"/>
      <c r="N137" s="20"/>
      <c r="O137" s="22"/>
      <c r="P137" s="22"/>
    </row>
    <row r="138" spans="1:16" ht="23.25" x14ac:dyDescent="0.35">
      <c r="A138" t="str">
        <f t="shared" si="31"/>
        <v/>
      </c>
      <c r="B138" s="7"/>
      <c r="C138" s="8"/>
      <c r="D138" s="7" t="str">
        <f t="shared" si="32"/>
        <v>ذكر</v>
      </c>
      <c r="E138" s="12">
        <v>31810052799496</v>
      </c>
      <c r="F138" s="6">
        <f t="shared" si="33"/>
        <v>43378</v>
      </c>
      <c r="G138" s="10" t="str">
        <f t="shared" si="25"/>
        <v>05</v>
      </c>
      <c r="H138" s="11" t="str">
        <f t="shared" si="26"/>
        <v>10</v>
      </c>
      <c r="I138" s="10">
        <f t="shared" si="27"/>
        <v>2018</v>
      </c>
      <c r="J138" s="51">
        <f t="shared" si="28"/>
        <v>26</v>
      </c>
      <c r="K138" s="51">
        <f t="shared" si="29"/>
        <v>11</v>
      </c>
      <c r="L138" s="51">
        <f t="shared" si="30"/>
        <v>5</v>
      </c>
      <c r="M138" s="17"/>
      <c r="N138" s="20"/>
      <c r="O138" s="22"/>
      <c r="P138" s="22"/>
    </row>
    <row r="139" spans="1:16" ht="23.25" x14ac:dyDescent="0.35">
      <c r="A139" t="str">
        <f t="shared" si="31"/>
        <v/>
      </c>
      <c r="B139" s="7"/>
      <c r="C139" s="8"/>
      <c r="D139" s="7" t="str">
        <f t="shared" si="32"/>
        <v>انثى</v>
      </c>
      <c r="E139" s="12">
        <v>31810052799486</v>
      </c>
      <c r="F139" s="6">
        <f t="shared" si="33"/>
        <v>43378</v>
      </c>
      <c r="G139" s="10" t="str">
        <f t="shared" ref="G139:G202" si="34">RIGHT(LEFT(E139,7),2)</f>
        <v>05</v>
      </c>
      <c r="H139" s="11" t="str">
        <f t="shared" ref="H139:H202" si="35">RIGHT(LEFT(E139,5),2)</f>
        <v>10</v>
      </c>
      <c r="I139" s="10">
        <f t="shared" ref="I139:I202" si="36">IF(E139="","",RIGHT(LEFT(E139,3),2)+2000)</f>
        <v>2018</v>
      </c>
      <c r="J139" s="51">
        <f t="shared" ref="J139:J202" si="37">IF(F139="","",DATEDIF(F139,$L$6,"md"))</f>
        <v>26</v>
      </c>
      <c r="K139" s="51">
        <f t="shared" ref="K139:K202" si="38">IF(F139="","",DATEDIF(F139,$L$6,"ym"))</f>
        <v>11</v>
      </c>
      <c r="L139" s="51">
        <f t="shared" ref="L139:L202" si="39">IF(F139="","",DATEDIF(F139,$L$6,"y"))</f>
        <v>5</v>
      </c>
      <c r="M139" s="17"/>
      <c r="N139" s="20"/>
      <c r="O139" s="22"/>
      <c r="P139" s="22"/>
    </row>
    <row r="140" spans="1:16" ht="23.25" x14ac:dyDescent="0.35">
      <c r="A140" t="str">
        <f t="shared" si="31"/>
        <v/>
      </c>
      <c r="B140" s="7"/>
      <c r="C140" s="8"/>
      <c r="D140" s="7" t="str">
        <f t="shared" si="32"/>
        <v>ذكر</v>
      </c>
      <c r="E140" s="12">
        <v>31810052799476</v>
      </c>
      <c r="F140" s="6">
        <f t="shared" si="33"/>
        <v>43378</v>
      </c>
      <c r="G140" s="10" t="str">
        <f t="shared" si="34"/>
        <v>05</v>
      </c>
      <c r="H140" s="11" t="str">
        <f t="shared" si="35"/>
        <v>10</v>
      </c>
      <c r="I140" s="10">
        <f t="shared" si="36"/>
        <v>2018</v>
      </c>
      <c r="J140" s="51">
        <f t="shared" si="37"/>
        <v>26</v>
      </c>
      <c r="K140" s="51">
        <f t="shared" si="38"/>
        <v>11</v>
      </c>
      <c r="L140" s="51">
        <f t="shared" si="39"/>
        <v>5</v>
      </c>
      <c r="M140" s="17"/>
      <c r="N140" s="20"/>
      <c r="O140" s="22"/>
      <c r="P140" s="22"/>
    </row>
    <row r="141" spans="1:16" ht="23.25" x14ac:dyDescent="0.35">
      <c r="A141" t="str">
        <f t="shared" si="31"/>
        <v/>
      </c>
      <c r="B141" s="7"/>
      <c r="C141" s="8"/>
      <c r="D141" s="7" t="str">
        <f t="shared" si="32"/>
        <v>انثى</v>
      </c>
      <c r="E141" s="12">
        <v>31810052799466</v>
      </c>
      <c r="F141" s="6">
        <f t="shared" si="33"/>
        <v>43378</v>
      </c>
      <c r="G141" s="10" t="str">
        <f t="shared" si="34"/>
        <v>05</v>
      </c>
      <c r="H141" s="11" t="str">
        <f t="shared" si="35"/>
        <v>10</v>
      </c>
      <c r="I141" s="10">
        <f t="shared" si="36"/>
        <v>2018</v>
      </c>
      <c r="J141" s="51">
        <f t="shared" si="37"/>
        <v>26</v>
      </c>
      <c r="K141" s="51">
        <f t="shared" si="38"/>
        <v>11</v>
      </c>
      <c r="L141" s="51">
        <f t="shared" si="39"/>
        <v>5</v>
      </c>
      <c r="M141" s="17"/>
      <c r="N141" s="20"/>
      <c r="O141" s="22"/>
      <c r="P141" s="22"/>
    </row>
    <row r="142" spans="1:16" ht="23.25" x14ac:dyDescent="0.35">
      <c r="A142" t="str">
        <f t="shared" si="31"/>
        <v/>
      </c>
      <c r="B142" s="7"/>
      <c r="C142" s="8"/>
      <c r="D142" s="7" t="str">
        <f t="shared" si="32"/>
        <v>ذكر</v>
      </c>
      <c r="E142" s="12">
        <v>31810052799456</v>
      </c>
      <c r="F142" s="6">
        <f t="shared" si="33"/>
        <v>43378</v>
      </c>
      <c r="G142" s="10" t="str">
        <f t="shared" si="34"/>
        <v>05</v>
      </c>
      <c r="H142" s="11" t="str">
        <f t="shared" si="35"/>
        <v>10</v>
      </c>
      <c r="I142" s="10">
        <f t="shared" si="36"/>
        <v>2018</v>
      </c>
      <c r="J142" s="51">
        <f t="shared" si="37"/>
        <v>26</v>
      </c>
      <c r="K142" s="51">
        <f t="shared" si="38"/>
        <v>11</v>
      </c>
      <c r="L142" s="51">
        <f t="shared" si="39"/>
        <v>5</v>
      </c>
      <c r="M142" s="17"/>
      <c r="N142" s="20"/>
      <c r="O142" s="22"/>
      <c r="P142" s="22"/>
    </row>
    <row r="143" spans="1:16" ht="23.25" x14ac:dyDescent="0.35">
      <c r="A143" t="str">
        <f t="shared" si="31"/>
        <v/>
      </c>
      <c r="B143" s="7"/>
      <c r="C143" s="8"/>
      <c r="D143" s="7" t="str">
        <f t="shared" si="32"/>
        <v>انثى</v>
      </c>
      <c r="E143" s="12">
        <v>31810052799446</v>
      </c>
      <c r="F143" s="6">
        <f t="shared" si="33"/>
        <v>43378</v>
      </c>
      <c r="G143" s="10" t="str">
        <f t="shared" si="34"/>
        <v>05</v>
      </c>
      <c r="H143" s="11" t="str">
        <f t="shared" si="35"/>
        <v>10</v>
      </c>
      <c r="I143" s="10">
        <f t="shared" si="36"/>
        <v>2018</v>
      </c>
      <c r="J143" s="51">
        <f t="shared" si="37"/>
        <v>26</v>
      </c>
      <c r="K143" s="51">
        <f t="shared" si="38"/>
        <v>11</v>
      </c>
      <c r="L143" s="51">
        <f t="shared" si="39"/>
        <v>5</v>
      </c>
      <c r="M143" s="17"/>
      <c r="N143" s="20"/>
      <c r="O143" s="22"/>
      <c r="P143" s="22"/>
    </row>
    <row r="144" spans="1:16" ht="23.25" x14ac:dyDescent="0.35">
      <c r="A144" t="str">
        <f t="shared" si="31"/>
        <v/>
      </c>
      <c r="B144" s="7"/>
      <c r="C144" s="8"/>
      <c r="D144" s="7" t="str">
        <f t="shared" si="32"/>
        <v>ذكر</v>
      </c>
      <c r="E144" s="12">
        <v>31810052799436</v>
      </c>
      <c r="F144" s="6">
        <f t="shared" si="33"/>
        <v>43378</v>
      </c>
      <c r="G144" s="10" t="str">
        <f t="shared" si="34"/>
        <v>05</v>
      </c>
      <c r="H144" s="11" t="str">
        <f t="shared" si="35"/>
        <v>10</v>
      </c>
      <c r="I144" s="10">
        <f t="shared" si="36"/>
        <v>2018</v>
      </c>
      <c r="J144" s="51">
        <f t="shared" si="37"/>
        <v>26</v>
      </c>
      <c r="K144" s="51">
        <f t="shared" si="38"/>
        <v>11</v>
      </c>
      <c r="L144" s="51">
        <f t="shared" si="39"/>
        <v>5</v>
      </c>
      <c r="M144" s="17"/>
      <c r="N144" s="20"/>
      <c r="O144" s="22"/>
      <c r="P144" s="22"/>
    </row>
    <row r="145" spans="1:16" ht="23.25" x14ac:dyDescent="0.35">
      <c r="A145" t="str">
        <f t="shared" si="31"/>
        <v/>
      </c>
      <c r="B145" s="7"/>
      <c r="C145" s="8"/>
      <c r="D145" s="7" t="str">
        <f t="shared" si="32"/>
        <v>انثى</v>
      </c>
      <c r="E145" s="12">
        <v>31810052799426</v>
      </c>
      <c r="F145" s="6">
        <f t="shared" si="33"/>
        <v>43378</v>
      </c>
      <c r="G145" s="10" t="str">
        <f t="shared" si="34"/>
        <v>05</v>
      </c>
      <c r="H145" s="11" t="str">
        <f t="shared" si="35"/>
        <v>10</v>
      </c>
      <c r="I145" s="10">
        <f t="shared" si="36"/>
        <v>2018</v>
      </c>
      <c r="J145" s="51">
        <f t="shared" si="37"/>
        <v>26</v>
      </c>
      <c r="K145" s="51">
        <f t="shared" si="38"/>
        <v>11</v>
      </c>
      <c r="L145" s="51">
        <f t="shared" si="39"/>
        <v>5</v>
      </c>
      <c r="M145" s="17"/>
      <c r="N145" s="20"/>
      <c r="O145" s="22"/>
      <c r="P145" s="22"/>
    </row>
    <row r="146" spans="1:16" ht="23.25" x14ac:dyDescent="0.35">
      <c r="A146" t="str">
        <f t="shared" si="31"/>
        <v/>
      </c>
      <c r="B146" s="7"/>
      <c r="C146" s="8"/>
      <c r="D146" s="7" t="str">
        <f t="shared" si="32"/>
        <v>ذكر</v>
      </c>
      <c r="E146" s="12">
        <v>31810052799416</v>
      </c>
      <c r="F146" s="6">
        <f t="shared" si="33"/>
        <v>43378</v>
      </c>
      <c r="G146" s="10" t="str">
        <f t="shared" si="34"/>
        <v>05</v>
      </c>
      <c r="H146" s="11" t="str">
        <f t="shared" si="35"/>
        <v>10</v>
      </c>
      <c r="I146" s="10">
        <f t="shared" si="36"/>
        <v>2018</v>
      </c>
      <c r="J146" s="51">
        <f t="shared" si="37"/>
        <v>26</v>
      </c>
      <c r="K146" s="51">
        <f t="shared" si="38"/>
        <v>11</v>
      </c>
      <c r="L146" s="51">
        <f t="shared" si="39"/>
        <v>5</v>
      </c>
      <c r="M146" s="17"/>
      <c r="N146" s="20"/>
      <c r="O146" s="22"/>
      <c r="P146" s="22"/>
    </row>
    <row r="147" spans="1:16" ht="23.25" x14ac:dyDescent="0.35">
      <c r="A147" t="str">
        <f t="shared" si="31"/>
        <v/>
      </c>
      <c r="B147" s="7"/>
      <c r="C147" s="8"/>
      <c r="D147" s="7" t="str">
        <f t="shared" si="32"/>
        <v>انثى</v>
      </c>
      <c r="E147" s="12">
        <v>31810052799406</v>
      </c>
      <c r="F147" s="6">
        <f t="shared" si="33"/>
        <v>43378</v>
      </c>
      <c r="G147" s="10" t="str">
        <f t="shared" si="34"/>
        <v>05</v>
      </c>
      <c r="H147" s="11" t="str">
        <f t="shared" si="35"/>
        <v>10</v>
      </c>
      <c r="I147" s="10">
        <f t="shared" si="36"/>
        <v>2018</v>
      </c>
      <c r="J147" s="51">
        <f t="shared" si="37"/>
        <v>26</v>
      </c>
      <c r="K147" s="51">
        <f t="shared" si="38"/>
        <v>11</v>
      </c>
      <c r="L147" s="51">
        <f t="shared" si="39"/>
        <v>5</v>
      </c>
      <c r="M147" s="17"/>
      <c r="N147" s="20"/>
      <c r="O147" s="22"/>
      <c r="P147" s="22"/>
    </row>
    <row r="148" spans="1:16" ht="23.25" x14ac:dyDescent="0.35">
      <c r="A148" t="str">
        <f t="shared" si="31"/>
        <v/>
      </c>
      <c r="B148" s="7"/>
      <c r="C148" s="8"/>
      <c r="D148" s="7" t="str">
        <f t="shared" si="32"/>
        <v>ذكر</v>
      </c>
      <c r="E148" s="12">
        <v>31810052799396</v>
      </c>
      <c r="F148" s="6">
        <f t="shared" si="33"/>
        <v>43378</v>
      </c>
      <c r="G148" s="10" t="str">
        <f t="shared" si="34"/>
        <v>05</v>
      </c>
      <c r="H148" s="11" t="str">
        <f t="shared" si="35"/>
        <v>10</v>
      </c>
      <c r="I148" s="10">
        <f t="shared" si="36"/>
        <v>2018</v>
      </c>
      <c r="J148" s="51">
        <f t="shared" si="37"/>
        <v>26</v>
      </c>
      <c r="K148" s="51">
        <f t="shared" si="38"/>
        <v>11</v>
      </c>
      <c r="L148" s="51">
        <f t="shared" si="39"/>
        <v>5</v>
      </c>
      <c r="M148" s="17"/>
      <c r="N148" s="20"/>
      <c r="O148" s="22"/>
      <c r="P148" s="22"/>
    </row>
    <row r="149" spans="1:16" ht="23.25" x14ac:dyDescent="0.35">
      <c r="A149" t="str">
        <f t="shared" si="31"/>
        <v/>
      </c>
      <c r="B149" s="7"/>
      <c r="C149" s="8"/>
      <c r="D149" s="7" t="str">
        <f t="shared" si="32"/>
        <v>انثى</v>
      </c>
      <c r="E149" s="12">
        <v>31810052799386</v>
      </c>
      <c r="F149" s="6">
        <f t="shared" si="33"/>
        <v>43378</v>
      </c>
      <c r="G149" s="10" t="str">
        <f t="shared" si="34"/>
        <v>05</v>
      </c>
      <c r="H149" s="11" t="str">
        <f t="shared" si="35"/>
        <v>10</v>
      </c>
      <c r="I149" s="10">
        <f t="shared" si="36"/>
        <v>2018</v>
      </c>
      <c r="J149" s="51">
        <f t="shared" si="37"/>
        <v>26</v>
      </c>
      <c r="K149" s="51">
        <f t="shared" si="38"/>
        <v>11</v>
      </c>
      <c r="L149" s="51">
        <f t="shared" si="39"/>
        <v>5</v>
      </c>
      <c r="M149" s="17"/>
      <c r="N149" s="20"/>
      <c r="O149" s="22"/>
      <c r="P149" s="22"/>
    </row>
    <row r="150" spans="1:16" ht="23.25" x14ac:dyDescent="0.35">
      <c r="A150" t="str">
        <f t="shared" si="31"/>
        <v/>
      </c>
      <c r="B150" s="7"/>
      <c r="C150" s="8"/>
      <c r="D150" s="7" t="str">
        <f t="shared" si="32"/>
        <v>ذكر</v>
      </c>
      <c r="E150" s="12">
        <v>31810052799376</v>
      </c>
      <c r="F150" s="6">
        <f t="shared" si="33"/>
        <v>43378</v>
      </c>
      <c r="G150" s="10" t="str">
        <f t="shared" si="34"/>
        <v>05</v>
      </c>
      <c r="H150" s="11" t="str">
        <f t="shared" si="35"/>
        <v>10</v>
      </c>
      <c r="I150" s="10">
        <f t="shared" si="36"/>
        <v>2018</v>
      </c>
      <c r="J150" s="51">
        <f t="shared" si="37"/>
        <v>26</v>
      </c>
      <c r="K150" s="51">
        <f t="shared" si="38"/>
        <v>11</v>
      </c>
      <c r="L150" s="51">
        <f t="shared" si="39"/>
        <v>5</v>
      </c>
      <c r="M150" s="17"/>
      <c r="N150" s="20"/>
      <c r="O150" s="22"/>
      <c r="P150" s="22"/>
    </row>
    <row r="151" spans="1:16" ht="23.25" x14ac:dyDescent="0.35">
      <c r="A151" t="str">
        <f t="shared" si="31"/>
        <v/>
      </c>
      <c r="B151" s="7"/>
      <c r="C151" s="8"/>
      <c r="D151" s="7" t="str">
        <f t="shared" si="32"/>
        <v>انثى</v>
      </c>
      <c r="E151" s="12">
        <v>31810052799366</v>
      </c>
      <c r="F151" s="6">
        <f t="shared" si="33"/>
        <v>43378</v>
      </c>
      <c r="G151" s="10" t="str">
        <f t="shared" si="34"/>
        <v>05</v>
      </c>
      <c r="H151" s="11" t="str">
        <f t="shared" si="35"/>
        <v>10</v>
      </c>
      <c r="I151" s="10">
        <f t="shared" si="36"/>
        <v>2018</v>
      </c>
      <c r="J151" s="51">
        <f t="shared" si="37"/>
        <v>26</v>
      </c>
      <c r="K151" s="51">
        <f t="shared" si="38"/>
        <v>11</v>
      </c>
      <c r="L151" s="51">
        <f t="shared" si="39"/>
        <v>5</v>
      </c>
      <c r="M151" s="17"/>
      <c r="N151" s="20"/>
      <c r="O151" s="22"/>
      <c r="P151" s="22"/>
    </row>
    <row r="152" spans="1:16" ht="23.25" x14ac:dyDescent="0.35">
      <c r="A152" t="str">
        <f t="shared" si="31"/>
        <v/>
      </c>
      <c r="B152" s="7"/>
      <c r="C152" s="8"/>
      <c r="D152" s="7" t="str">
        <f t="shared" si="32"/>
        <v>ذكر</v>
      </c>
      <c r="E152" s="12">
        <v>31810052799356</v>
      </c>
      <c r="F152" s="6">
        <f t="shared" si="33"/>
        <v>43378</v>
      </c>
      <c r="G152" s="10" t="str">
        <f t="shared" si="34"/>
        <v>05</v>
      </c>
      <c r="H152" s="11" t="str">
        <f t="shared" si="35"/>
        <v>10</v>
      </c>
      <c r="I152" s="10">
        <f t="shared" si="36"/>
        <v>2018</v>
      </c>
      <c r="J152" s="51">
        <f t="shared" si="37"/>
        <v>26</v>
      </c>
      <c r="K152" s="51">
        <f t="shared" si="38"/>
        <v>11</v>
      </c>
      <c r="L152" s="51">
        <f t="shared" si="39"/>
        <v>5</v>
      </c>
      <c r="M152" s="17"/>
      <c r="N152" s="20"/>
      <c r="O152" s="22"/>
      <c r="P152" s="22"/>
    </row>
    <row r="153" spans="1:16" ht="23.25" x14ac:dyDescent="0.35">
      <c r="A153" t="str">
        <f t="shared" si="31"/>
        <v/>
      </c>
      <c r="B153" s="7"/>
      <c r="C153" s="8"/>
      <c r="D153" s="7" t="str">
        <f t="shared" si="32"/>
        <v>انثى</v>
      </c>
      <c r="E153" s="12">
        <v>31810052799346</v>
      </c>
      <c r="F153" s="6">
        <f t="shared" si="33"/>
        <v>43378</v>
      </c>
      <c r="G153" s="10" t="str">
        <f t="shared" si="34"/>
        <v>05</v>
      </c>
      <c r="H153" s="11" t="str">
        <f t="shared" si="35"/>
        <v>10</v>
      </c>
      <c r="I153" s="10">
        <f t="shared" si="36"/>
        <v>2018</v>
      </c>
      <c r="J153" s="51">
        <f t="shared" si="37"/>
        <v>26</v>
      </c>
      <c r="K153" s="51">
        <f t="shared" si="38"/>
        <v>11</v>
      </c>
      <c r="L153" s="51">
        <f t="shared" si="39"/>
        <v>5</v>
      </c>
      <c r="M153" s="17"/>
      <c r="N153" s="20"/>
      <c r="O153" s="22"/>
      <c r="P153" s="22"/>
    </row>
    <row r="154" spans="1:16" ht="23.25" x14ac:dyDescent="0.35">
      <c r="A154" t="str">
        <f t="shared" si="31"/>
        <v/>
      </c>
      <c r="B154" s="7"/>
      <c r="C154" s="8"/>
      <c r="D154" s="7" t="str">
        <f t="shared" si="32"/>
        <v>ذكر</v>
      </c>
      <c r="E154" s="12">
        <v>31810052799336</v>
      </c>
      <c r="F154" s="6">
        <f t="shared" si="33"/>
        <v>43378</v>
      </c>
      <c r="G154" s="10" t="str">
        <f t="shared" si="34"/>
        <v>05</v>
      </c>
      <c r="H154" s="11" t="str">
        <f t="shared" si="35"/>
        <v>10</v>
      </c>
      <c r="I154" s="10">
        <f t="shared" si="36"/>
        <v>2018</v>
      </c>
      <c r="J154" s="51">
        <f t="shared" si="37"/>
        <v>26</v>
      </c>
      <c r="K154" s="51">
        <f t="shared" si="38"/>
        <v>11</v>
      </c>
      <c r="L154" s="51">
        <f t="shared" si="39"/>
        <v>5</v>
      </c>
      <c r="M154" s="17"/>
      <c r="N154" s="20"/>
      <c r="O154" s="22"/>
      <c r="P154" s="22"/>
    </row>
    <row r="155" spans="1:16" ht="23.25" x14ac:dyDescent="0.35">
      <c r="A155" t="str">
        <f t="shared" si="31"/>
        <v/>
      </c>
      <c r="B155" s="7"/>
      <c r="C155" s="8"/>
      <c r="D155" s="7" t="str">
        <f t="shared" si="32"/>
        <v>انثى</v>
      </c>
      <c r="E155" s="12">
        <v>31810052799326</v>
      </c>
      <c r="F155" s="6">
        <f t="shared" si="33"/>
        <v>43378</v>
      </c>
      <c r="G155" s="10" t="str">
        <f t="shared" si="34"/>
        <v>05</v>
      </c>
      <c r="H155" s="11" t="str">
        <f t="shared" si="35"/>
        <v>10</v>
      </c>
      <c r="I155" s="10">
        <f t="shared" si="36"/>
        <v>2018</v>
      </c>
      <c r="J155" s="51">
        <f t="shared" si="37"/>
        <v>26</v>
      </c>
      <c r="K155" s="51">
        <f t="shared" si="38"/>
        <v>11</v>
      </c>
      <c r="L155" s="51">
        <f t="shared" si="39"/>
        <v>5</v>
      </c>
      <c r="M155" s="17"/>
      <c r="N155" s="20"/>
      <c r="O155" s="22"/>
      <c r="P155" s="22"/>
    </row>
    <row r="156" spans="1:16" ht="23.25" x14ac:dyDescent="0.35">
      <c r="A156" t="str">
        <f t="shared" si="31"/>
        <v/>
      </c>
      <c r="B156" s="7"/>
      <c r="C156" s="8"/>
      <c r="D156" s="7" t="str">
        <f t="shared" si="32"/>
        <v>ذكر</v>
      </c>
      <c r="E156" s="12">
        <v>31810052799316</v>
      </c>
      <c r="F156" s="6">
        <f t="shared" si="33"/>
        <v>43378</v>
      </c>
      <c r="G156" s="10" t="str">
        <f t="shared" si="34"/>
        <v>05</v>
      </c>
      <c r="H156" s="11" t="str">
        <f t="shared" si="35"/>
        <v>10</v>
      </c>
      <c r="I156" s="10">
        <f t="shared" si="36"/>
        <v>2018</v>
      </c>
      <c r="J156" s="51">
        <f t="shared" si="37"/>
        <v>26</v>
      </c>
      <c r="K156" s="51">
        <f t="shared" si="38"/>
        <v>11</v>
      </c>
      <c r="L156" s="51">
        <f t="shared" si="39"/>
        <v>5</v>
      </c>
      <c r="M156" s="17"/>
      <c r="N156" s="20"/>
      <c r="O156" s="22"/>
      <c r="P156" s="22"/>
    </row>
    <row r="157" spans="1:16" ht="23.25" x14ac:dyDescent="0.35">
      <c r="A157" t="str">
        <f t="shared" si="31"/>
        <v/>
      </c>
      <c r="B157" s="7"/>
      <c r="C157" s="8"/>
      <c r="D157" s="7" t="str">
        <f t="shared" si="32"/>
        <v>انثى</v>
      </c>
      <c r="E157" s="12">
        <v>31810052799306</v>
      </c>
      <c r="F157" s="6">
        <f t="shared" si="33"/>
        <v>43378</v>
      </c>
      <c r="G157" s="10" t="str">
        <f t="shared" si="34"/>
        <v>05</v>
      </c>
      <c r="H157" s="11" t="str">
        <f t="shared" si="35"/>
        <v>10</v>
      </c>
      <c r="I157" s="10">
        <f t="shared" si="36"/>
        <v>2018</v>
      </c>
      <c r="J157" s="51">
        <f t="shared" si="37"/>
        <v>26</v>
      </c>
      <c r="K157" s="51">
        <f t="shared" si="38"/>
        <v>11</v>
      </c>
      <c r="L157" s="51">
        <f t="shared" si="39"/>
        <v>5</v>
      </c>
      <c r="M157" s="17"/>
      <c r="N157" s="20"/>
      <c r="O157" s="22"/>
      <c r="P157" s="22"/>
    </row>
    <row r="158" spans="1:16" ht="23.25" x14ac:dyDescent="0.35">
      <c r="A158" t="str">
        <f t="shared" si="31"/>
        <v/>
      </c>
      <c r="B158" s="7"/>
      <c r="C158" s="8"/>
      <c r="D158" s="7" t="str">
        <f t="shared" si="32"/>
        <v>ذكر</v>
      </c>
      <c r="E158" s="12">
        <v>31810052799296</v>
      </c>
      <c r="F158" s="6">
        <f t="shared" si="33"/>
        <v>43378</v>
      </c>
      <c r="G158" s="10" t="str">
        <f t="shared" si="34"/>
        <v>05</v>
      </c>
      <c r="H158" s="11" t="str">
        <f t="shared" si="35"/>
        <v>10</v>
      </c>
      <c r="I158" s="10">
        <f t="shared" si="36"/>
        <v>2018</v>
      </c>
      <c r="J158" s="51">
        <f t="shared" si="37"/>
        <v>26</v>
      </c>
      <c r="K158" s="51">
        <f t="shared" si="38"/>
        <v>11</v>
      </c>
      <c r="L158" s="51">
        <f t="shared" si="39"/>
        <v>5</v>
      </c>
      <c r="M158" s="17"/>
      <c r="N158" s="20"/>
      <c r="O158" s="22"/>
      <c r="P158" s="22"/>
    </row>
    <row r="159" spans="1:16" ht="23.25" x14ac:dyDescent="0.35">
      <c r="A159" t="str">
        <f t="shared" si="31"/>
        <v/>
      </c>
      <c r="B159" s="7"/>
      <c r="C159" s="8"/>
      <c r="D159" s="7" t="str">
        <f t="shared" si="32"/>
        <v>انثى</v>
      </c>
      <c r="E159" s="12">
        <v>31810052799286</v>
      </c>
      <c r="F159" s="6">
        <f t="shared" si="33"/>
        <v>43378</v>
      </c>
      <c r="G159" s="10" t="str">
        <f t="shared" si="34"/>
        <v>05</v>
      </c>
      <c r="H159" s="11" t="str">
        <f t="shared" si="35"/>
        <v>10</v>
      </c>
      <c r="I159" s="10">
        <f t="shared" si="36"/>
        <v>2018</v>
      </c>
      <c r="J159" s="51">
        <f t="shared" si="37"/>
        <v>26</v>
      </c>
      <c r="K159" s="51">
        <f t="shared" si="38"/>
        <v>11</v>
      </c>
      <c r="L159" s="51">
        <f t="shared" si="39"/>
        <v>5</v>
      </c>
      <c r="M159" s="17"/>
      <c r="N159" s="20"/>
      <c r="O159" s="22"/>
      <c r="P159" s="22"/>
    </row>
    <row r="160" spans="1:16" ht="23.25" x14ac:dyDescent="0.35">
      <c r="A160" t="str">
        <f t="shared" si="31"/>
        <v/>
      </c>
      <c r="B160" s="7"/>
      <c r="C160" s="8"/>
      <c r="D160" s="7" t="str">
        <f t="shared" si="32"/>
        <v>ذكر</v>
      </c>
      <c r="E160" s="12">
        <v>31810052799276</v>
      </c>
      <c r="F160" s="6">
        <f t="shared" si="33"/>
        <v>43378</v>
      </c>
      <c r="G160" s="10" t="str">
        <f t="shared" si="34"/>
        <v>05</v>
      </c>
      <c r="H160" s="11" t="str">
        <f t="shared" si="35"/>
        <v>10</v>
      </c>
      <c r="I160" s="10">
        <f t="shared" si="36"/>
        <v>2018</v>
      </c>
      <c r="J160" s="51">
        <f t="shared" si="37"/>
        <v>26</v>
      </c>
      <c r="K160" s="51">
        <f t="shared" si="38"/>
        <v>11</v>
      </c>
      <c r="L160" s="51">
        <f t="shared" si="39"/>
        <v>5</v>
      </c>
      <c r="M160" s="17"/>
      <c r="N160" s="20"/>
      <c r="O160" s="22"/>
      <c r="P160" s="22"/>
    </row>
    <row r="161" spans="1:16" ht="23.25" x14ac:dyDescent="0.35">
      <c r="A161" t="str">
        <f t="shared" si="31"/>
        <v/>
      </c>
      <c r="B161" s="7"/>
      <c r="C161" s="8"/>
      <c r="D161" s="7" t="str">
        <f t="shared" si="32"/>
        <v>انثى</v>
      </c>
      <c r="E161" s="12">
        <v>31810052799266</v>
      </c>
      <c r="F161" s="6">
        <f t="shared" si="33"/>
        <v>43378</v>
      </c>
      <c r="G161" s="10" t="str">
        <f t="shared" si="34"/>
        <v>05</v>
      </c>
      <c r="H161" s="11" t="str">
        <f t="shared" si="35"/>
        <v>10</v>
      </c>
      <c r="I161" s="10">
        <f t="shared" si="36"/>
        <v>2018</v>
      </c>
      <c r="J161" s="51">
        <f t="shared" si="37"/>
        <v>26</v>
      </c>
      <c r="K161" s="51">
        <f t="shared" si="38"/>
        <v>11</v>
      </c>
      <c r="L161" s="51">
        <f t="shared" si="39"/>
        <v>5</v>
      </c>
      <c r="M161" s="17"/>
      <c r="N161" s="20"/>
      <c r="O161" s="22"/>
      <c r="P161" s="22"/>
    </row>
    <row r="162" spans="1:16" ht="23.25" x14ac:dyDescent="0.35">
      <c r="A162" t="str">
        <f t="shared" si="31"/>
        <v/>
      </c>
      <c r="B162" s="7"/>
      <c r="C162" s="8"/>
      <c r="D162" s="7" t="str">
        <f t="shared" si="32"/>
        <v>ذكر</v>
      </c>
      <c r="E162" s="12">
        <v>31810052799256</v>
      </c>
      <c r="F162" s="6">
        <f t="shared" si="33"/>
        <v>43378</v>
      </c>
      <c r="G162" s="10" t="str">
        <f t="shared" si="34"/>
        <v>05</v>
      </c>
      <c r="H162" s="11" t="str">
        <f t="shared" si="35"/>
        <v>10</v>
      </c>
      <c r="I162" s="10">
        <f t="shared" si="36"/>
        <v>2018</v>
      </c>
      <c r="J162" s="51">
        <f t="shared" si="37"/>
        <v>26</v>
      </c>
      <c r="K162" s="51">
        <f t="shared" si="38"/>
        <v>11</v>
      </c>
      <c r="L162" s="51">
        <f t="shared" si="39"/>
        <v>5</v>
      </c>
      <c r="M162" s="17"/>
      <c r="N162" s="20"/>
      <c r="O162" s="22"/>
      <c r="P162" s="22"/>
    </row>
    <row r="163" spans="1:16" ht="23.25" x14ac:dyDescent="0.35">
      <c r="A163" t="str">
        <f t="shared" si="31"/>
        <v/>
      </c>
      <c r="B163" s="7"/>
      <c r="C163" s="8"/>
      <c r="D163" s="7" t="str">
        <f t="shared" si="32"/>
        <v>انثى</v>
      </c>
      <c r="E163" s="12">
        <v>31810052799246</v>
      </c>
      <c r="F163" s="6">
        <f t="shared" si="33"/>
        <v>43378</v>
      </c>
      <c r="G163" s="10" t="str">
        <f t="shared" si="34"/>
        <v>05</v>
      </c>
      <c r="H163" s="11" t="str">
        <f t="shared" si="35"/>
        <v>10</v>
      </c>
      <c r="I163" s="10">
        <f t="shared" si="36"/>
        <v>2018</v>
      </c>
      <c r="J163" s="51">
        <f t="shared" si="37"/>
        <v>26</v>
      </c>
      <c r="K163" s="51">
        <f t="shared" si="38"/>
        <v>11</v>
      </c>
      <c r="L163" s="51">
        <f t="shared" si="39"/>
        <v>5</v>
      </c>
      <c r="M163" s="17"/>
      <c r="N163" s="20"/>
      <c r="O163" s="22"/>
      <c r="P163" s="22"/>
    </row>
    <row r="164" spans="1:16" ht="23.25" x14ac:dyDescent="0.35">
      <c r="A164" t="str">
        <f t="shared" si="31"/>
        <v/>
      </c>
      <c r="B164" s="7"/>
      <c r="C164" s="8"/>
      <c r="D164" s="7" t="str">
        <f t="shared" si="32"/>
        <v>ذكر</v>
      </c>
      <c r="E164" s="12">
        <v>31810052799236</v>
      </c>
      <c r="F164" s="6">
        <f t="shared" si="33"/>
        <v>43378</v>
      </c>
      <c r="G164" s="10" t="str">
        <f t="shared" si="34"/>
        <v>05</v>
      </c>
      <c r="H164" s="11" t="str">
        <f t="shared" si="35"/>
        <v>10</v>
      </c>
      <c r="I164" s="10">
        <f t="shared" si="36"/>
        <v>2018</v>
      </c>
      <c r="J164" s="51">
        <f t="shared" si="37"/>
        <v>26</v>
      </c>
      <c r="K164" s="51">
        <f t="shared" si="38"/>
        <v>11</v>
      </c>
      <c r="L164" s="51">
        <f t="shared" si="39"/>
        <v>5</v>
      </c>
      <c r="M164" s="17"/>
      <c r="N164" s="20"/>
      <c r="O164" s="22"/>
      <c r="P164" s="22"/>
    </row>
    <row r="165" spans="1:16" ht="23.25" x14ac:dyDescent="0.35">
      <c r="A165" t="str">
        <f t="shared" si="31"/>
        <v/>
      </c>
      <c r="B165" s="7"/>
      <c r="C165" s="8"/>
      <c r="D165" s="7" t="str">
        <f t="shared" si="32"/>
        <v>انثى</v>
      </c>
      <c r="E165" s="12">
        <v>31810052799226</v>
      </c>
      <c r="F165" s="6">
        <f t="shared" si="33"/>
        <v>43378</v>
      </c>
      <c r="G165" s="10" t="str">
        <f t="shared" si="34"/>
        <v>05</v>
      </c>
      <c r="H165" s="11" t="str">
        <f t="shared" si="35"/>
        <v>10</v>
      </c>
      <c r="I165" s="10">
        <f t="shared" si="36"/>
        <v>2018</v>
      </c>
      <c r="J165" s="51">
        <f t="shared" si="37"/>
        <v>26</v>
      </c>
      <c r="K165" s="51">
        <f t="shared" si="38"/>
        <v>11</v>
      </c>
      <c r="L165" s="51">
        <f t="shared" si="39"/>
        <v>5</v>
      </c>
      <c r="M165" s="17"/>
      <c r="N165" s="20"/>
      <c r="O165" s="22"/>
      <c r="P165" s="22"/>
    </row>
    <row r="166" spans="1:16" ht="23.25" x14ac:dyDescent="0.35">
      <c r="A166" t="str">
        <f t="shared" si="31"/>
        <v/>
      </c>
      <c r="B166" s="7"/>
      <c r="C166" s="8"/>
      <c r="D166" s="7" t="str">
        <f t="shared" si="32"/>
        <v>ذكر</v>
      </c>
      <c r="E166" s="12">
        <v>31810052799216</v>
      </c>
      <c r="F166" s="6">
        <f t="shared" si="33"/>
        <v>43378</v>
      </c>
      <c r="G166" s="10" t="str">
        <f t="shared" si="34"/>
        <v>05</v>
      </c>
      <c r="H166" s="11" t="str">
        <f t="shared" si="35"/>
        <v>10</v>
      </c>
      <c r="I166" s="10">
        <f t="shared" si="36"/>
        <v>2018</v>
      </c>
      <c r="J166" s="51">
        <f t="shared" si="37"/>
        <v>26</v>
      </c>
      <c r="K166" s="51">
        <f t="shared" si="38"/>
        <v>11</v>
      </c>
      <c r="L166" s="51">
        <f t="shared" si="39"/>
        <v>5</v>
      </c>
      <c r="M166" s="17"/>
      <c r="N166" s="20"/>
      <c r="O166" s="22"/>
      <c r="P166" s="22"/>
    </row>
    <row r="167" spans="1:16" ht="23.25" x14ac:dyDescent="0.35">
      <c r="A167" t="str">
        <f t="shared" si="31"/>
        <v/>
      </c>
      <c r="B167" s="7"/>
      <c r="C167" s="8"/>
      <c r="D167" s="7" t="str">
        <f t="shared" si="32"/>
        <v>انثى</v>
      </c>
      <c r="E167" s="12">
        <v>31810052799206</v>
      </c>
      <c r="F167" s="6">
        <f t="shared" si="33"/>
        <v>43378</v>
      </c>
      <c r="G167" s="10" t="str">
        <f t="shared" si="34"/>
        <v>05</v>
      </c>
      <c r="H167" s="11" t="str">
        <f t="shared" si="35"/>
        <v>10</v>
      </c>
      <c r="I167" s="10">
        <f t="shared" si="36"/>
        <v>2018</v>
      </c>
      <c r="J167" s="51">
        <f t="shared" si="37"/>
        <v>26</v>
      </c>
      <c r="K167" s="51">
        <f t="shared" si="38"/>
        <v>11</v>
      </c>
      <c r="L167" s="51">
        <f t="shared" si="39"/>
        <v>5</v>
      </c>
      <c r="M167" s="17"/>
      <c r="N167" s="20"/>
      <c r="O167" s="22"/>
      <c r="P167" s="22"/>
    </row>
    <row r="168" spans="1:16" ht="23.25" x14ac:dyDescent="0.35">
      <c r="A168" t="str">
        <f t="shared" si="31"/>
        <v/>
      </c>
      <c r="B168" s="7"/>
      <c r="C168" s="8"/>
      <c r="D168" s="7" t="str">
        <f t="shared" si="32"/>
        <v>ذكر</v>
      </c>
      <c r="E168" s="12">
        <v>31810052799196</v>
      </c>
      <c r="F168" s="6">
        <f t="shared" si="33"/>
        <v>43378</v>
      </c>
      <c r="G168" s="10" t="str">
        <f t="shared" si="34"/>
        <v>05</v>
      </c>
      <c r="H168" s="11" t="str">
        <f t="shared" si="35"/>
        <v>10</v>
      </c>
      <c r="I168" s="10">
        <f t="shared" si="36"/>
        <v>2018</v>
      </c>
      <c r="J168" s="51">
        <f t="shared" si="37"/>
        <v>26</v>
      </c>
      <c r="K168" s="51">
        <f t="shared" si="38"/>
        <v>11</v>
      </c>
      <c r="L168" s="51">
        <f t="shared" si="39"/>
        <v>5</v>
      </c>
      <c r="M168" s="17"/>
      <c r="N168" s="20"/>
      <c r="O168" s="22"/>
      <c r="P168" s="22"/>
    </row>
    <row r="169" spans="1:16" ht="23.25" x14ac:dyDescent="0.35">
      <c r="A169" t="str">
        <f t="shared" si="31"/>
        <v/>
      </c>
      <c r="B169" s="7"/>
      <c r="C169" s="8"/>
      <c r="D169" s="7" t="str">
        <f t="shared" si="32"/>
        <v>انثى</v>
      </c>
      <c r="E169" s="12">
        <v>31810052799186</v>
      </c>
      <c r="F169" s="6">
        <f t="shared" si="33"/>
        <v>43378</v>
      </c>
      <c r="G169" s="10" t="str">
        <f t="shared" si="34"/>
        <v>05</v>
      </c>
      <c r="H169" s="11" t="str">
        <f t="shared" si="35"/>
        <v>10</v>
      </c>
      <c r="I169" s="10">
        <f t="shared" si="36"/>
        <v>2018</v>
      </c>
      <c r="J169" s="51">
        <f t="shared" si="37"/>
        <v>26</v>
      </c>
      <c r="K169" s="51">
        <f t="shared" si="38"/>
        <v>11</v>
      </c>
      <c r="L169" s="51">
        <f t="shared" si="39"/>
        <v>5</v>
      </c>
      <c r="M169" s="17"/>
      <c r="N169" s="20"/>
      <c r="O169" s="22"/>
      <c r="P169" s="22"/>
    </row>
    <row r="170" spans="1:16" ht="23.25" x14ac:dyDescent="0.35">
      <c r="A170" t="str">
        <f t="shared" si="31"/>
        <v/>
      </c>
      <c r="B170" s="7"/>
      <c r="C170" s="8"/>
      <c r="D170" s="7" t="str">
        <f t="shared" si="32"/>
        <v>ذكر</v>
      </c>
      <c r="E170" s="12">
        <v>31810052799176</v>
      </c>
      <c r="F170" s="6">
        <f t="shared" si="33"/>
        <v>43378</v>
      </c>
      <c r="G170" s="10" t="str">
        <f t="shared" si="34"/>
        <v>05</v>
      </c>
      <c r="H170" s="11" t="str">
        <f t="shared" si="35"/>
        <v>10</v>
      </c>
      <c r="I170" s="10">
        <f t="shared" si="36"/>
        <v>2018</v>
      </c>
      <c r="J170" s="51">
        <f t="shared" si="37"/>
        <v>26</v>
      </c>
      <c r="K170" s="51">
        <f t="shared" si="38"/>
        <v>11</v>
      </c>
      <c r="L170" s="51">
        <f t="shared" si="39"/>
        <v>5</v>
      </c>
      <c r="M170" s="17"/>
      <c r="N170" s="20"/>
      <c r="O170" s="22"/>
      <c r="P170" s="22"/>
    </row>
    <row r="171" spans="1:16" ht="23.25" x14ac:dyDescent="0.35">
      <c r="A171" t="str">
        <f t="shared" si="31"/>
        <v/>
      </c>
      <c r="B171" s="7"/>
      <c r="C171" s="8"/>
      <c r="D171" s="7" t="str">
        <f t="shared" si="32"/>
        <v>انثى</v>
      </c>
      <c r="E171" s="12">
        <v>31810052799166</v>
      </c>
      <c r="F171" s="6">
        <f t="shared" si="33"/>
        <v>43378</v>
      </c>
      <c r="G171" s="10" t="str">
        <f t="shared" si="34"/>
        <v>05</v>
      </c>
      <c r="H171" s="11" t="str">
        <f t="shared" si="35"/>
        <v>10</v>
      </c>
      <c r="I171" s="10">
        <f t="shared" si="36"/>
        <v>2018</v>
      </c>
      <c r="J171" s="51">
        <f t="shared" si="37"/>
        <v>26</v>
      </c>
      <c r="K171" s="51">
        <f t="shared" si="38"/>
        <v>11</v>
      </c>
      <c r="L171" s="51">
        <f t="shared" si="39"/>
        <v>5</v>
      </c>
      <c r="M171" s="17"/>
      <c r="N171" s="20"/>
      <c r="O171" s="22"/>
      <c r="P171" s="22"/>
    </row>
    <row r="172" spans="1:16" ht="23.25" x14ac:dyDescent="0.35">
      <c r="A172" t="str">
        <f t="shared" si="31"/>
        <v/>
      </c>
      <c r="B172" s="7"/>
      <c r="C172" s="8"/>
      <c r="D172" s="7" t="str">
        <f t="shared" si="32"/>
        <v>ذكر</v>
      </c>
      <c r="E172" s="12">
        <v>31810052799156</v>
      </c>
      <c r="F172" s="6">
        <f t="shared" si="33"/>
        <v>43378</v>
      </c>
      <c r="G172" s="10" t="str">
        <f t="shared" si="34"/>
        <v>05</v>
      </c>
      <c r="H172" s="11" t="str">
        <f t="shared" si="35"/>
        <v>10</v>
      </c>
      <c r="I172" s="10">
        <f t="shared" si="36"/>
        <v>2018</v>
      </c>
      <c r="J172" s="51">
        <f t="shared" si="37"/>
        <v>26</v>
      </c>
      <c r="K172" s="51">
        <f t="shared" si="38"/>
        <v>11</v>
      </c>
      <c r="L172" s="51">
        <f t="shared" si="39"/>
        <v>5</v>
      </c>
      <c r="M172" s="17"/>
      <c r="N172" s="20"/>
      <c r="O172" s="22"/>
      <c r="P172" s="22"/>
    </row>
    <row r="173" spans="1:16" ht="23.25" x14ac:dyDescent="0.35">
      <c r="A173" t="str">
        <f t="shared" si="31"/>
        <v/>
      </c>
      <c r="B173" s="7"/>
      <c r="C173" s="8"/>
      <c r="D173" s="7" t="str">
        <f t="shared" si="32"/>
        <v>انثى</v>
      </c>
      <c r="E173" s="12">
        <v>31810052799146</v>
      </c>
      <c r="F173" s="6">
        <f t="shared" si="33"/>
        <v>43378</v>
      </c>
      <c r="G173" s="10" t="str">
        <f t="shared" si="34"/>
        <v>05</v>
      </c>
      <c r="H173" s="11" t="str">
        <f t="shared" si="35"/>
        <v>10</v>
      </c>
      <c r="I173" s="10">
        <f t="shared" si="36"/>
        <v>2018</v>
      </c>
      <c r="J173" s="51">
        <f t="shared" si="37"/>
        <v>26</v>
      </c>
      <c r="K173" s="51">
        <f t="shared" si="38"/>
        <v>11</v>
      </c>
      <c r="L173" s="51">
        <f t="shared" si="39"/>
        <v>5</v>
      </c>
      <c r="M173" s="17"/>
      <c r="N173" s="20"/>
      <c r="O173" s="22"/>
      <c r="P173" s="22"/>
    </row>
    <row r="174" spans="1:16" ht="23.25" x14ac:dyDescent="0.35">
      <c r="A174" t="str">
        <f t="shared" si="31"/>
        <v/>
      </c>
      <c r="B174" s="7"/>
      <c r="C174" s="8"/>
      <c r="D174" s="7" t="str">
        <f t="shared" si="32"/>
        <v>ذكر</v>
      </c>
      <c r="E174" s="12">
        <v>31810052799136</v>
      </c>
      <c r="F174" s="6">
        <f t="shared" si="33"/>
        <v>43378</v>
      </c>
      <c r="G174" s="10" t="str">
        <f t="shared" si="34"/>
        <v>05</v>
      </c>
      <c r="H174" s="11" t="str">
        <f t="shared" si="35"/>
        <v>10</v>
      </c>
      <c r="I174" s="10">
        <f t="shared" si="36"/>
        <v>2018</v>
      </c>
      <c r="J174" s="51">
        <f t="shared" si="37"/>
        <v>26</v>
      </c>
      <c r="K174" s="51">
        <f t="shared" si="38"/>
        <v>11</v>
      </c>
      <c r="L174" s="51">
        <f t="shared" si="39"/>
        <v>5</v>
      </c>
      <c r="M174" s="17"/>
      <c r="N174" s="20"/>
      <c r="O174" s="22"/>
      <c r="P174" s="22"/>
    </row>
    <row r="175" spans="1:16" ht="23.25" x14ac:dyDescent="0.35">
      <c r="A175" t="str">
        <f t="shared" si="31"/>
        <v/>
      </c>
      <c r="B175" s="7"/>
      <c r="C175" s="8"/>
      <c r="D175" s="7" t="str">
        <f t="shared" si="32"/>
        <v>انثى</v>
      </c>
      <c r="E175" s="12">
        <v>31810052799126</v>
      </c>
      <c r="F175" s="6">
        <f t="shared" si="33"/>
        <v>43378</v>
      </c>
      <c r="G175" s="10" t="str">
        <f t="shared" si="34"/>
        <v>05</v>
      </c>
      <c r="H175" s="11" t="str">
        <f t="shared" si="35"/>
        <v>10</v>
      </c>
      <c r="I175" s="10">
        <f t="shared" si="36"/>
        <v>2018</v>
      </c>
      <c r="J175" s="51">
        <f t="shared" si="37"/>
        <v>26</v>
      </c>
      <c r="K175" s="51">
        <f t="shared" si="38"/>
        <v>11</v>
      </c>
      <c r="L175" s="51">
        <f t="shared" si="39"/>
        <v>5</v>
      </c>
      <c r="M175" s="17"/>
      <c r="N175" s="20"/>
      <c r="O175" s="22"/>
      <c r="P175" s="22"/>
    </row>
    <row r="176" spans="1:16" ht="23.25" x14ac:dyDescent="0.35">
      <c r="A176" t="str">
        <f t="shared" si="31"/>
        <v/>
      </c>
      <c r="B176" s="7"/>
      <c r="C176" s="8"/>
      <c r="D176" s="7" t="str">
        <f t="shared" si="32"/>
        <v>ذكر</v>
      </c>
      <c r="E176" s="12">
        <v>31810052799116</v>
      </c>
      <c r="F176" s="6">
        <f t="shared" si="33"/>
        <v>43378</v>
      </c>
      <c r="G176" s="10" t="str">
        <f t="shared" si="34"/>
        <v>05</v>
      </c>
      <c r="H176" s="11" t="str">
        <f t="shared" si="35"/>
        <v>10</v>
      </c>
      <c r="I176" s="10">
        <f t="shared" si="36"/>
        <v>2018</v>
      </c>
      <c r="J176" s="51">
        <f t="shared" si="37"/>
        <v>26</v>
      </c>
      <c r="K176" s="51">
        <f t="shared" si="38"/>
        <v>11</v>
      </c>
      <c r="L176" s="51">
        <f t="shared" si="39"/>
        <v>5</v>
      </c>
      <c r="M176" s="17"/>
      <c r="N176" s="20"/>
      <c r="O176" s="22"/>
      <c r="P176" s="22"/>
    </row>
    <row r="177" spans="1:16" ht="23.25" x14ac:dyDescent="0.35">
      <c r="A177" t="str">
        <f t="shared" si="31"/>
        <v/>
      </c>
      <c r="B177" s="7"/>
      <c r="C177" s="8"/>
      <c r="D177" s="7" t="str">
        <f t="shared" si="32"/>
        <v>انثى</v>
      </c>
      <c r="E177" s="12">
        <v>31810052799106</v>
      </c>
      <c r="F177" s="6">
        <f t="shared" si="33"/>
        <v>43378</v>
      </c>
      <c r="G177" s="10" t="str">
        <f t="shared" si="34"/>
        <v>05</v>
      </c>
      <c r="H177" s="11" t="str">
        <f t="shared" si="35"/>
        <v>10</v>
      </c>
      <c r="I177" s="10">
        <f t="shared" si="36"/>
        <v>2018</v>
      </c>
      <c r="J177" s="51">
        <f t="shared" si="37"/>
        <v>26</v>
      </c>
      <c r="K177" s="51">
        <f t="shared" si="38"/>
        <v>11</v>
      </c>
      <c r="L177" s="51">
        <f t="shared" si="39"/>
        <v>5</v>
      </c>
      <c r="M177" s="17"/>
      <c r="N177" s="20"/>
      <c r="O177" s="22"/>
      <c r="P177" s="22"/>
    </row>
    <row r="178" spans="1:16" ht="23.25" x14ac:dyDescent="0.35">
      <c r="A178" t="str">
        <f t="shared" si="31"/>
        <v/>
      </c>
      <c r="B178" s="7"/>
      <c r="C178" s="8"/>
      <c r="D178" s="7" t="str">
        <f t="shared" si="32"/>
        <v>ذكر</v>
      </c>
      <c r="E178" s="12">
        <v>31810052799096</v>
      </c>
      <c r="F178" s="6">
        <f t="shared" si="33"/>
        <v>43378</v>
      </c>
      <c r="G178" s="10" t="str">
        <f t="shared" si="34"/>
        <v>05</v>
      </c>
      <c r="H178" s="11" t="str">
        <f t="shared" si="35"/>
        <v>10</v>
      </c>
      <c r="I178" s="10">
        <f t="shared" si="36"/>
        <v>2018</v>
      </c>
      <c r="J178" s="51">
        <f t="shared" si="37"/>
        <v>26</v>
      </c>
      <c r="K178" s="51">
        <f t="shared" si="38"/>
        <v>11</v>
      </c>
      <c r="L178" s="51">
        <f t="shared" si="39"/>
        <v>5</v>
      </c>
      <c r="M178" s="17"/>
      <c r="N178" s="20"/>
      <c r="O178" s="22"/>
      <c r="P178" s="22"/>
    </row>
    <row r="179" spans="1:16" ht="23.25" x14ac:dyDescent="0.35">
      <c r="A179" t="str">
        <f t="shared" si="31"/>
        <v/>
      </c>
      <c r="B179" s="7"/>
      <c r="C179" s="8"/>
      <c r="D179" s="7" t="str">
        <f t="shared" si="32"/>
        <v>انثى</v>
      </c>
      <c r="E179" s="12">
        <v>31810052799086</v>
      </c>
      <c r="F179" s="6">
        <f t="shared" si="33"/>
        <v>43378</v>
      </c>
      <c r="G179" s="10" t="str">
        <f t="shared" si="34"/>
        <v>05</v>
      </c>
      <c r="H179" s="11" t="str">
        <f t="shared" si="35"/>
        <v>10</v>
      </c>
      <c r="I179" s="10">
        <f t="shared" si="36"/>
        <v>2018</v>
      </c>
      <c r="J179" s="51">
        <f t="shared" si="37"/>
        <v>26</v>
      </c>
      <c r="K179" s="51">
        <f t="shared" si="38"/>
        <v>11</v>
      </c>
      <c r="L179" s="51">
        <f t="shared" si="39"/>
        <v>5</v>
      </c>
      <c r="M179" s="17"/>
      <c r="N179" s="20"/>
      <c r="O179" s="22"/>
      <c r="P179" s="22"/>
    </row>
    <row r="180" spans="1:16" ht="23.25" x14ac:dyDescent="0.35">
      <c r="A180" t="str">
        <f t="shared" si="31"/>
        <v/>
      </c>
      <c r="B180" s="7"/>
      <c r="C180" s="8"/>
      <c r="D180" s="7" t="str">
        <f t="shared" si="32"/>
        <v>ذكر</v>
      </c>
      <c r="E180" s="12">
        <v>31810052799076</v>
      </c>
      <c r="F180" s="6">
        <f t="shared" si="33"/>
        <v>43378</v>
      </c>
      <c r="G180" s="10" t="str">
        <f t="shared" si="34"/>
        <v>05</v>
      </c>
      <c r="H180" s="11" t="str">
        <f t="shared" si="35"/>
        <v>10</v>
      </c>
      <c r="I180" s="10">
        <f t="shared" si="36"/>
        <v>2018</v>
      </c>
      <c r="J180" s="51">
        <f t="shared" si="37"/>
        <v>26</v>
      </c>
      <c r="K180" s="51">
        <f t="shared" si="38"/>
        <v>11</v>
      </c>
      <c r="L180" s="51">
        <f t="shared" si="39"/>
        <v>5</v>
      </c>
      <c r="M180" s="17"/>
      <c r="N180" s="20"/>
      <c r="O180" s="22"/>
      <c r="P180" s="22"/>
    </row>
    <row r="181" spans="1:16" ht="23.25" x14ac:dyDescent="0.35">
      <c r="A181" t="str">
        <f t="shared" si="31"/>
        <v/>
      </c>
      <c r="B181" s="7"/>
      <c r="C181" s="8"/>
      <c r="D181" s="7" t="str">
        <f t="shared" si="32"/>
        <v>انثى</v>
      </c>
      <c r="E181" s="12">
        <v>31810052799066</v>
      </c>
      <c r="F181" s="6">
        <f t="shared" si="33"/>
        <v>43378</v>
      </c>
      <c r="G181" s="10" t="str">
        <f t="shared" si="34"/>
        <v>05</v>
      </c>
      <c r="H181" s="11" t="str">
        <f t="shared" si="35"/>
        <v>10</v>
      </c>
      <c r="I181" s="10">
        <f t="shared" si="36"/>
        <v>2018</v>
      </c>
      <c r="J181" s="51">
        <f t="shared" si="37"/>
        <v>26</v>
      </c>
      <c r="K181" s="51">
        <f t="shared" si="38"/>
        <v>11</v>
      </c>
      <c r="L181" s="51">
        <f t="shared" si="39"/>
        <v>5</v>
      </c>
      <c r="M181" s="17"/>
      <c r="N181" s="20"/>
      <c r="O181" s="22"/>
      <c r="P181" s="22"/>
    </row>
    <row r="182" spans="1:16" ht="23.25" x14ac:dyDescent="0.35">
      <c r="A182" t="str">
        <f t="shared" si="31"/>
        <v/>
      </c>
      <c r="B182" s="7"/>
      <c r="C182" s="8"/>
      <c r="D182" s="7" t="str">
        <f t="shared" si="32"/>
        <v>ذكر</v>
      </c>
      <c r="E182" s="12">
        <v>31810052799056</v>
      </c>
      <c r="F182" s="6">
        <f t="shared" si="33"/>
        <v>43378</v>
      </c>
      <c r="G182" s="10" t="str">
        <f t="shared" si="34"/>
        <v>05</v>
      </c>
      <c r="H182" s="11" t="str">
        <f t="shared" si="35"/>
        <v>10</v>
      </c>
      <c r="I182" s="10">
        <f t="shared" si="36"/>
        <v>2018</v>
      </c>
      <c r="J182" s="51">
        <f t="shared" si="37"/>
        <v>26</v>
      </c>
      <c r="K182" s="51">
        <f t="shared" si="38"/>
        <v>11</v>
      </c>
      <c r="L182" s="51">
        <f t="shared" si="39"/>
        <v>5</v>
      </c>
      <c r="M182" s="17"/>
      <c r="N182" s="20"/>
      <c r="O182" s="22"/>
      <c r="P182" s="22"/>
    </row>
    <row r="183" spans="1:16" ht="23.25" x14ac:dyDescent="0.35">
      <c r="A183" t="str">
        <f t="shared" si="31"/>
        <v/>
      </c>
      <c r="B183" s="7"/>
      <c r="C183" s="8"/>
      <c r="D183" s="7" t="str">
        <f t="shared" si="32"/>
        <v>انثى</v>
      </c>
      <c r="E183" s="12">
        <v>31810052799046</v>
      </c>
      <c r="F183" s="6">
        <f t="shared" si="33"/>
        <v>43378</v>
      </c>
      <c r="G183" s="10" t="str">
        <f t="shared" si="34"/>
        <v>05</v>
      </c>
      <c r="H183" s="11" t="str">
        <f t="shared" si="35"/>
        <v>10</v>
      </c>
      <c r="I183" s="10">
        <f t="shared" si="36"/>
        <v>2018</v>
      </c>
      <c r="J183" s="51">
        <f t="shared" si="37"/>
        <v>26</v>
      </c>
      <c r="K183" s="51">
        <f t="shared" si="38"/>
        <v>11</v>
      </c>
      <c r="L183" s="51">
        <f t="shared" si="39"/>
        <v>5</v>
      </c>
      <c r="M183" s="17"/>
      <c r="N183" s="20"/>
      <c r="O183" s="22"/>
      <c r="P183" s="22"/>
    </row>
    <row r="184" spans="1:16" ht="23.25" x14ac:dyDescent="0.35">
      <c r="A184" t="str">
        <f t="shared" si="31"/>
        <v/>
      </c>
      <c r="B184" s="7"/>
      <c r="C184" s="8"/>
      <c r="D184" s="7" t="str">
        <f t="shared" si="32"/>
        <v>ذكر</v>
      </c>
      <c r="E184" s="12">
        <v>31810052799036</v>
      </c>
      <c r="F184" s="6">
        <f t="shared" si="33"/>
        <v>43378</v>
      </c>
      <c r="G184" s="10" t="str">
        <f t="shared" si="34"/>
        <v>05</v>
      </c>
      <c r="H184" s="11" t="str">
        <f t="shared" si="35"/>
        <v>10</v>
      </c>
      <c r="I184" s="10">
        <f t="shared" si="36"/>
        <v>2018</v>
      </c>
      <c r="J184" s="51">
        <f t="shared" si="37"/>
        <v>26</v>
      </c>
      <c r="K184" s="51">
        <f t="shared" si="38"/>
        <v>11</v>
      </c>
      <c r="L184" s="51">
        <f t="shared" si="39"/>
        <v>5</v>
      </c>
      <c r="M184" s="17"/>
      <c r="N184" s="20"/>
      <c r="O184" s="22"/>
      <c r="P184" s="22"/>
    </row>
    <row r="185" spans="1:16" ht="23.25" x14ac:dyDescent="0.35">
      <c r="A185" t="str">
        <f t="shared" si="31"/>
        <v/>
      </c>
      <c r="B185" s="7"/>
      <c r="C185" s="8"/>
      <c r="D185" s="7" t="str">
        <f t="shared" si="32"/>
        <v>انثى</v>
      </c>
      <c r="E185" s="12">
        <v>31810052799026</v>
      </c>
      <c r="F185" s="6">
        <f t="shared" si="33"/>
        <v>43378</v>
      </c>
      <c r="G185" s="10" t="str">
        <f t="shared" si="34"/>
        <v>05</v>
      </c>
      <c r="H185" s="11" t="str">
        <f t="shared" si="35"/>
        <v>10</v>
      </c>
      <c r="I185" s="10">
        <f t="shared" si="36"/>
        <v>2018</v>
      </c>
      <c r="J185" s="51">
        <f t="shared" si="37"/>
        <v>26</v>
      </c>
      <c r="K185" s="51">
        <f t="shared" si="38"/>
        <v>11</v>
      </c>
      <c r="L185" s="51">
        <f t="shared" si="39"/>
        <v>5</v>
      </c>
      <c r="M185" s="17"/>
      <c r="N185" s="20"/>
      <c r="O185" s="22"/>
      <c r="P185" s="22"/>
    </row>
    <row r="186" spans="1:16" ht="23.25" x14ac:dyDescent="0.35">
      <c r="A186" t="str">
        <f t="shared" si="31"/>
        <v/>
      </c>
      <c r="B186" s="7"/>
      <c r="C186" s="8"/>
      <c r="D186" s="7" t="str">
        <f t="shared" si="32"/>
        <v>ذكر</v>
      </c>
      <c r="E186" s="12">
        <v>31810052799016</v>
      </c>
      <c r="F186" s="6">
        <f t="shared" si="33"/>
        <v>43378</v>
      </c>
      <c r="G186" s="10" t="str">
        <f t="shared" si="34"/>
        <v>05</v>
      </c>
      <c r="H186" s="11" t="str">
        <f t="shared" si="35"/>
        <v>10</v>
      </c>
      <c r="I186" s="10">
        <f t="shared" si="36"/>
        <v>2018</v>
      </c>
      <c r="J186" s="51">
        <f t="shared" si="37"/>
        <v>26</v>
      </c>
      <c r="K186" s="51">
        <f t="shared" si="38"/>
        <v>11</v>
      </c>
      <c r="L186" s="51">
        <f t="shared" si="39"/>
        <v>5</v>
      </c>
      <c r="M186" s="17"/>
      <c r="N186" s="20"/>
      <c r="O186" s="22"/>
      <c r="P186" s="22"/>
    </row>
    <row r="187" spans="1:16" ht="23.25" x14ac:dyDescent="0.35">
      <c r="A187" t="str">
        <f t="shared" si="31"/>
        <v/>
      </c>
      <c r="B187" s="7"/>
      <c r="C187" s="8"/>
      <c r="D187" s="7" t="str">
        <f t="shared" si="32"/>
        <v>انثى</v>
      </c>
      <c r="E187" s="12">
        <v>31810052799006</v>
      </c>
      <c r="F187" s="6">
        <f t="shared" si="33"/>
        <v>43378</v>
      </c>
      <c r="G187" s="10" t="str">
        <f t="shared" si="34"/>
        <v>05</v>
      </c>
      <c r="H187" s="11" t="str">
        <f t="shared" si="35"/>
        <v>10</v>
      </c>
      <c r="I187" s="10">
        <f t="shared" si="36"/>
        <v>2018</v>
      </c>
      <c r="J187" s="51">
        <f t="shared" si="37"/>
        <v>26</v>
      </c>
      <c r="K187" s="51">
        <f t="shared" si="38"/>
        <v>11</v>
      </c>
      <c r="L187" s="51">
        <f t="shared" si="39"/>
        <v>5</v>
      </c>
      <c r="M187" s="17"/>
      <c r="N187" s="20"/>
      <c r="O187" s="22"/>
      <c r="P187" s="22"/>
    </row>
    <row r="188" spans="1:16" ht="23.25" x14ac:dyDescent="0.35">
      <c r="A188" t="str">
        <f t="shared" si="31"/>
        <v/>
      </c>
      <c r="B188" s="7"/>
      <c r="C188" s="8"/>
      <c r="D188" s="7" t="str">
        <f t="shared" si="32"/>
        <v>ذكر</v>
      </c>
      <c r="E188" s="12">
        <v>31810052798996</v>
      </c>
      <c r="F188" s="6">
        <f t="shared" si="33"/>
        <v>43378</v>
      </c>
      <c r="G188" s="10" t="str">
        <f t="shared" si="34"/>
        <v>05</v>
      </c>
      <c r="H188" s="11" t="str">
        <f t="shared" si="35"/>
        <v>10</v>
      </c>
      <c r="I188" s="10">
        <f t="shared" si="36"/>
        <v>2018</v>
      </c>
      <c r="J188" s="51">
        <f t="shared" si="37"/>
        <v>26</v>
      </c>
      <c r="K188" s="51">
        <f t="shared" si="38"/>
        <v>11</v>
      </c>
      <c r="L188" s="51">
        <f t="shared" si="39"/>
        <v>5</v>
      </c>
      <c r="M188" s="17"/>
      <c r="N188" s="20"/>
      <c r="O188" s="22"/>
      <c r="P188" s="22"/>
    </row>
    <row r="189" spans="1:16" ht="23.25" x14ac:dyDescent="0.35">
      <c r="A189" t="str">
        <f t="shared" si="31"/>
        <v/>
      </c>
      <c r="B189" s="7"/>
      <c r="C189" s="8"/>
      <c r="D189" s="7" t="str">
        <f t="shared" si="32"/>
        <v>انثى</v>
      </c>
      <c r="E189" s="12">
        <v>31810052798986</v>
      </c>
      <c r="F189" s="6">
        <f t="shared" si="33"/>
        <v>43378</v>
      </c>
      <c r="G189" s="10" t="str">
        <f t="shared" si="34"/>
        <v>05</v>
      </c>
      <c r="H189" s="11" t="str">
        <f t="shared" si="35"/>
        <v>10</v>
      </c>
      <c r="I189" s="10">
        <f t="shared" si="36"/>
        <v>2018</v>
      </c>
      <c r="J189" s="51">
        <f t="shared" si="37"/>
        <v>26</v>
      </c>
      <c r="K189" s="51">
        <f t="shared" si="38"/>
        <v>11</v>
      </c>
      <c r="L189" s="51">
        <f t="shared" si="39"/>
        <v>5</v>
      </c>
      <c r="M189" s="17"/>
      <c r="N189" s="20"/>
      <c r="O189" s="22"/>
      <c r="P189" s="22"/>
    </row>
    <row r="190" spans="1:16" ht="23.25" x14ac:dyDescent="0.35">
      <c r="A190" t="str">
        <f t="shared" si="31"/>
        <v/>
      </c>
      <c r="B190" s="7"/>
      <c r="C190" s="8"/>
      <c r="D190" s="7" t="str">
        <f t="shared" si="32"/>
        <v>ذكر</v>
      </c>
      <c r="E190" s="12">
        <v>31810052798976</v>
      </c>
      <c r="F190" s="6">
        <f t="shared" si="33"/>
        <v>43378</v>
      </c>
      <c r="G190" s="10" t="str">
        <f t="shared" si="34"/>
        <v>05</v>
      </c>
      <c r="H190" s="11" t="str">
        <f t="shared" si="35"/>
        <v>10</v>
      </c>
      <c r="I190" s="10">
        <f t="shared" si="36"/>
        <v>2018</v>
      </c>
      <c r="J190" s="51">
        <f t="shared" si="37"/>
        <v>26</v>
      </c>
      <c r="K190" s="51">
        <f t="shared" si="38"/>
        <v>11</v>
      </c>
      <c r="L190" s="51">
        <f t="shared" si="39"/>
        <v>5</v>
      </c>
      <c r="M190" s="17"/>
      <c r="N190" s="20"/>
      <c r="O190" s="22"/>
      <c r="P190" s="22"/>
    </row>
    <row r="191" spans="1:16" ht="23.25" x14ac:dyDescent="0.35">
      <c r="A191" t="str">
        <f t="shared" si="31"/>
        <v/>
      </c>
      <c r="B191" s="7"/>
      <c r="C191" s="8"/>
      <c r="D191" s="7" t="str">
        <f t="shared" si="32"/>
        <v>انثى</v>
      </c>
      <c r="E191" s="12">
        <v>31810052798966</v>
      </c>
      <c r="F191" s="6">
        <f t="shared" si="33"/>
        <v>43378</v>
      </c>
      <c r="G191" s="10" t="str">
        <f t="shared" si="34"/>
        <v>05</v>
      </c>
      <c r="H191" s="11" t="str">
        <f t="shared" si="35"/>
        <v>10</v>
      </c>
      <c r="I191" s="10">
        <f t="shared" si="36"/>
        <v>2018</v>
      </c>
      <c r="J191" s="51">
        <f t="shared" si="37"/>
        <v>26</v>
      </c>
      <c r="K191" s="51">
        <f t="shared" si="38"/>
        <v>11</v>
      </c>
      <c r="L191" s="51">
        <f t="shared" si="39"/>
        <v>5</v>
      </c>
      <c r="M191" s="17"/>
      <c r="N191" s="20"/>
      <c r="O191" s="22"/>
      <c r="P191" s="22"/>
    </row>
    <row r="192" spans="1:16" ht="23.25" x14ac:dyDescent="0.35">
      <c r="A192" t="str">
        <f t="shared" si="31"/>
        <v/>
      </c>
      <c r="B192" s="7"/>
      <c r="C192" s="8"/>
      <c r="D192" s="7" t="str">
        <f t="shared" si="32"/>
        <v>ذكر</v>
      </c>
      <c r="E192" s="12">
        <v>31810052798956</v>
      </c>
      <c r="F192" s="6">
        <f t="shared" si="33"/>
        <v>43378</v>
      </c>
      <c r="G192" s="10" t="str">
        <f t="shared" si="34"/>
        <v>05</v>
      </c>
      <c r="H192" s="11" t="str">
        <f t="shared" si="35"/>
        <v>10</v>
      </c>
      <c r="I192" s="10">
        <f t="shared" si="36"/>
        <v>2018</v>
      </c>
      <c r="J192" s="51">
        <f t="shared" si="37"/>
        <v>26</v>
      </c>
      <c r="K192" s="51">
        <f t="shared" si="38"/>
        <v>11</v>
      </c>
      <c r="L192" s="51">
        <f t="shared" si="39"/>
        <v>5</v>
      </c>
      <c r="M192" s="17"/>
      <c r="N192" s="20"/>
      <c r="O192" s="22"/>
      <c r="P192" s="22"/>
    </row>
    <row r="193" spans="1:16" ht="23.25" x14ac:dyDescent="0.35">
      <c r="A193" t="str">
        <f t="shared" si="31"/>
        <v/>
      </c>
      <c r="B193" s="7"/>
      <c r="C193" s="8"/>
      <c r="D193" s="7" t="str">
        <f t="shared" si="32"/>
        <v>انثى</v>
      </c>
      <c r="E193" s="12">
        <v>31810052798946</v>
      </c>
      <c r="F193" s="6">
        <f t="shared" si="33"/>
        <v>43378</v>
      </c>
      <c r="G193" s="10" t="str">
        <f t="shared" si="34"/>
        <v>05</v>
      </c>
      <c r="H193" s="11" t="str">
        <f t="shared" si="35"/>
        <v>10</v>
      </c>
      <c r="I193" s="10">
        <f t="shared" si="36"/>
        <v>2018</v>
      </c>
      <c r="J193" s="51">
        <f t="shared" si="37"/>
        <v>26</v>
      </c>
      <c r="K193" s="51">
        <f t="shared" si="38"/>
        <v>11</v>
      </c>
      <c r="L193" s="51">
        <f t="shared" si="39"/>
        <v>5</v>
      </c>
      <c r="M193" s="17"/>
      <c r="N193" s="20"/>
      <c r="O193" s="22"/>
      <c r="P193" s="22"/>
    </row>
    <row r="194" spans="1:16" ht="23.25" x14ac:dyDescent="0.35">
      <c r="A194" t="str">
        <f t="shared" si="31"/>
        <v/>
      </c>
      <c r="B194" s="7"/>
      <c r="C194" s="8"/>
      <c r="D194" s="7" t="str">
        <f t="shared" si="32"/>
        <v>ذكر</v>
      </c>
      <c r="E194" s="12">
        <v>31810052798936</v>
      </c>
      <c r="F194" s="6">
        <f t="shared" si="33"/>
        <v>43378</v>
      </c>
      <c r="G194" s="10" t="str">
        <f t="shared" si="34"/>
        <v>05</v>
      </c>
      <c r="H194" s="11" t="str">
        <f t="shared" si="35"/>
        <v>10</v>
      </c>
      <c r="I194" s="10">
        <f t="shared" si="36"/>
        <v>2018</v>
      </c>
      <c r="J194" s="51">
        <f t="shared" si="37"/>
        <v>26</v>
      </c>
      <c r="K194" s="51">
        <f t="shared" si="38"/>
        <v>11</v>
      </c>
      <c r="L194" s="51">
        <f t="shared" si="39"/>
        <v>5</v>
      </c>
      <c r="M194" s="17"/>
      <c r="N194" s="20"/>
      <c r="O194" s="22"/>
      <c r="P194" s="22"/>
    </row>
    <row r="195" spans="1:16" ht="23.25" x14ac:dyDescent="0.35">
      <c r="A195" t="str">
        <f t="shared" si="31"/>
        <v/>
      </c>
      <c r="B195" s="7"/>
      <c r="C195" s="8"/>
      <c r="D195" s="7" t="str">
        <f t="shared" si="32"/>
        <v>انثى</v>
      </c>
      <c r="E195" s="12">
        <v>31810052798926</v>
      </c>
      <c r="F195" s="6">
        <f t="shared" si="33"/>
        <v>43378</v>
      </c>
      <c r="G195" s="10" t="str">
        <f t="shared" si="34"/>
        <v>05</v>
      </c>
      <c r="H195" s="11" t="str">
        <f t="shared" si="35"/>
        <v>10</v>
      </c>
      <c r="I195" s="10">
        <f t="shared" si="36"/>
        <v>2018</v>
      </c>
      <c r="J195" s="51">
        <f t="shared" si="37"/>
        <v>26</v>
      </c>
      <c r="K195" s="51">
        <f t="shared" si="38"/>
        <v>11</v>
      </c>
      <c r="L195" s="51">
        <f t="shared" si="39"/>
        <v>5</v>
      </c>
      <c r="M195" s="17"/>
      <c r="N195" s="20"/>
      <c r="O195" s="22"/>
      <c r="P195" s="22"/>
    </row>
    <row r="196" spans="1:16" ht="23.25" x14ac:dyDescent="0.35">
      <c r="A196" t="str">
        <f t="shared" si="31"/>
        <v/>
      </c>
      <c r="B196" s="7"/>
      <c r="C196" s="8"/>
      <c r="D196" s="7" t="str">
        <f t="shared" si="32"/>
        <v>ذكر</v>
      </c>
      <c r="E196" s="12">
        <v>31810052798916</v>
      </c>
      <c r="F196" s="6">
        <f t="shared" si="33"/>
        <v>43378</v>
      </c>
      <c r="G196" s="10" t="str">
        <f t="shared" si="34"/>
        <v>05</v>
      </c>
      <c r="H196" s="11" t="str">
        <f t="shared" si="35"/>
        <v>10</v>
      </c>
      <c r="I196" s="10">
        <f t="shared" si="36"/>
        <v>2018</v>
      </c>
      <c r="J196" s="51">
        <f t="shared" si="37"/>
        <v>26</v>
      </c>
      <c r="K196" s="51">
        <f t="shared" si="38"/>
        <v>11</v>
      </c>
      <c r="L196" s="51">
        <f t="shared" si="39"/>
        <v>5</v>
      </c>
      <c r="M196" s="17"/>
      <c r="N196" s="20"/>
      <c r="O196" s="22"/>
      <c r="P196" s="22"/>
    </row>
    <row r="197" spans="1:16" ht="23.25" x14ac:dyDescent="0.35">
      <c r="A197" t="str">
        <f t="shared" si="31"/>
        <v/>
      </c>
      <c r="B197" s="7"/>
      <c r="C197" s="8"/>
      <c r="D197" s="7" t="str">
        <f t="shared" si="32"/>
        <v>انثى</v>
      </c>
      <c r="E197" s="12">
        <v>31810052798906</v>
      </c>
      <c r="F197" s="6">
        <f t="shared" si="33"/>
        <v>43378</v>
      </c>
      <c r="G197" s="10" t="str">
        <f t="shared" si="34"/>
        <v>05</v>
      </c>
      <c r="H197" s="11" t="str">
        <f t="shared" si="35"/>
        <v>10</v>
      </c>
      <c r="I197" s="10">
        <f t="shared" si="36"/>
        <v>2018</v>
      </c>
      <c r="J197" s="51">
        <f t="shared" si="37"/>
        <v>26</v>
      </c>
      <c r="K197" s="51">
        <f t="shared" si="38"/>
        <v>11</v>
      </c>
      <c r="L197" s="51">
        <f t="shared" si="39"/>
        <v>5</v>
      </c>
      <c r="M197" s="17"/>
      <c r="N197" s="20"/>
      <c r="O197" s="22"/>
      <c r="P197" s="22"/>
    </row>
    <row r="198" spans="1:16" ht="23.25" x14ac:dyDescent="0.35">
      <c r="A198" t="str">
        <f t="shared" si="31"/>
        <v/>
      </c>
      <c r="B198" s="7"/>
      <c r="C198" s="8"/>
      <c r="D198" s="7" t="str">
        <f t="shared" si="32"/>
        <v>ذكر</v>
      </c>
      <c r="E198" s="12">
        <v>31810052798896</v>
      </c>
      <c r="F198" s="6">
        <f t="shared" si="33"/>
        <v>43378</v>
      </c>
      <c r="G198" s="10" t="str">
        <f t="shared" si="34"/>
        <v>05</v>
      </c>
      <c r="H198" s="11" t="str">
        <f t="shared" si="35"/>
        <v>10</v>
      </c>
      <c r="I198" s="10">
        <f t="shared" si="36"/>
        <v>2018</v>
      </c>
      <c r="J198" s="51">
        <f t="shared" si="37"/>
        <v>26</v>
      </c>
      <c r="K198" s="51">
        <f t="shared" si="38"/>
        <v>11</v>
      </c>
      <c r="L198" s="51">
        <f t="shared" si="39"/>
        <v>5</v>
      </c>
      <c r="M198" s="17"/>
      <c r="N198" s="20"/>
      <c r="O198" s="22"/>
      <c r="P198" s="22"/>
    </row>
    <row r="199" spans="1:16" ht="23.25" x14ac:dyDescent="0.35">
      <c r="A199" t="str">
        <f t="shared" si="31"/>
        <v/>
      </c>
      <c r="B199" s="7"/>
      <c r="C199" s="8"/>
      <c r="D199" s="7" t="str">
        <f t="shared" si="32"/>
        <v>انثى</v>
      </c>
      <c r="E199" s="12">
        <v>31810052798886</v>
      </c>
      <c r="F199" s="6">
        <f t="shared" si="33"/>
        <v>43378</v>
      </c>
      <c r="G199" s="10" t="str">
        <f t="shared" si="34"/>
        <v>05</v>
      </c>
      <c r="H199" s="11" t="str">
        <f t="shared" si="35"/>
        <v>10</v>
      </c>
      <c r="I199" s="10">
        <f t="shared" si="36"/>
        <v>2018</v>
      </c>
      <c r="J199" s="51">
        <f t="shared" si="37"/>
        <v>26</v>
      </c>
      <c r="K199" s="51">
        <f t="shared" si="38"/>
        <v>11</v>
      </c>
      <c r="L199" s="51">
        <f t="shared" si="39"/>
        <v>5</v>
      </c>
      <c r="M199" s="17"/>
      <c r="N199" s="20"/>
      <c r="O199" s="22"/>
      <c r="P199" s="22"/>
    </row>
    <row r="200" spans="1:16" ht="23.25" x14ac:dyDescent="0.35">
      <c r="A200" t="str">
        <f t="shared" ref="A200:A263" si="40">IF(B200="","",ROW()-7)</f>
        <v/>
      </c>
      <c r="B200" s="7"/>
      <c r="C200" s="8"/>
      <c r="D200" s="7" t="str">
        <f t="shared" ref="D200:D263" si="41">IF(E200="","",IF(ISODD(MID(E200,13,1)),"ذكر","انثى"))</f>
        <v>ذكر</v>
      </c>
      <c r="E200" s="12">
        <v>31810052798876</v>
      </c>
      <c r="F200" s="6">
        <f t="shared" si="33"/>
        <v>43378</v>
      </c>
      <c r="G200" s="10" t="str">
        <f t="shared" si="34"/>
        <v>05</v>
      </c>
      <c r="H200" s="11" t="str">
        <f t="shared" si="35"/>
        <v>10</v>
      </c>
      <c r="I200" s="10">
        <f t="shared" si="36"/>
        <v>2018</v>
      </c>
      <c r="J200" s="51">
        <f t="shared" si="37"/>
        <v>26</v>
      </c>
      <c r="K200" s="51">
        <f t="shared" si="38"/>
        <v>11</v>
      </c>
      <c r="L200" s="51">
        <f t="shared" si="39"/>
        <v>5</v>
      </c>
      <c r="M200" s="17"/>
      <c r="N200" s="20"/>
      <c r="O200" s="22"/>
      <c r="P200" s="22"/>
    </row>
    <row r="201" spans="1:16" ht="23.25" x14ac:dyDescent="0.35">
      <c r="A201" t="str">
        <f t="shared" si="40"/>
        <v/>
      </c>
      <c r="B201" s="7"/>
      <c r="C201" s="8"/>
      <c r="D201" s="7" t="str">
        <f t="shared" si="41"/>
        <v>انثى</v>
      </c>
      <c r="E201" s="12">
        <v>31810052798866</v>
      </c>
      <c r="F201" s="6">
        <f t="shared" ref="F201:F264" si="42">IF(E201="","",DATE(I201,H201,G201))</f>
        <v>43378</v>
      </c>
      <c r="G201" s="10" t="str">
        <f t="shared" si="34"/>
        <v>05</v>
      </c>
      <c r="H201" s="11" t="str">
        <f t="shared" si="35"/>
        <v>10</v>
      </c>
      <c r="I201" s="10">
        <f t="shared" si="36"/>
        <v>2018</v>
      </c>
      <c r="J201" s="51">
        <f t="shared" si="37"/>
        <v>26</v>
      </c>
      <c r="K201" s="51">
        <f t="shared" si="38"/>
        <v>11</v>
      </c>
      <c r="L201" s="51">
        <f t="shared" si="39"/>
        <v>5</v>
      </c>
      <c r="M201" s="17"/>
      <c r="N201" s="20"/>
      <c r="O201" s="22"/>
      <c r="P201" s="22"/>
    </row>
    <row r="202" spans="1:16" ht="23.25" x14ac:dyDescent="0.35">
      <c r="A202" t="str">
        <f t="shared" si="40"/>
        <v/>
      </c>
      <c r="B202" s="7"/>
      <c r="C202" s="8"/>
      <c r="D202" s="7" t="str">
        <f t="shared" si="41"/>
        <v>ذكر</v>
      </c>
      <c r="E202" s="12">
        <v>31810052798856</v>
      </c>
      <c r="F202" s="6">
        <f t="shared" si="42"/>
        <v>43378</v>
      </c>
      <c r="G202" s="10" t="str">
        <f t="shared" si="34"/>
        <v>05</v>
      </c>
      <c r="H202" s="11" t="str">
        <f t="shared" si="35"/>
        <v>10</v>
      </c>
      <c r="I202" s="10">
        <f t="shared" si="36"/>
        <v>2018</v>
      </c>
      <c r="J202" s="51">
        <f t="shared" si="37"/>
        <v>26</v>
      </c>
      <c r="K202" s="51">
        <f t="shared" si="38"/>
        <v>11</v>
      </c>
      <c r="L202" s="51">
        <f t="shared" si="39"/>
        <v>5</v>
      </c>
      <c r="M202" s="17"/>
      <c r="N202" s="20"/>
      <c r="O202" s="22"/>
      <c r="P202" s="22"/>
    </row>
    <row r="203" spans="1:16" ht="23.25" x14ac:dyDescent="0.35">
      <c r="A203" t="str">
        <f t="shared" si="40"/>
        <v/>
      </c>
      <c r="B203" s="7"/>
      <c r="C203" s="8"/>
      <c r="D203" s="7" t="str">
        <f t="shared" si="41"/>
        <v>انثى</v>
      </c>
      <c r="E203" s="12">
        <v>31810052798846</v>
      </c>
      <c r="F203" s="6">
        <f t="shared" si="42"/>
        <v>43378</v>
      </c>
      <c r="G203" s="10" t="str">
        <f t="shared" ref="G203:G266" si="43">RIGHT(LEFT(E203,7),2)</f>
        <v>05</v>
      </c>
      <c r="H203" s="11" t="str">
        <f t="shared" ref="H203:H266" si="44">RIGHT(LEFT(E203,5),2)</f>
        <v>10</v>
      </c>
      <c r="I203" s="10">
        <f t="shared" ref="I203:I266" si="45">IF(E203="","",RIGHT(LEFT(E203,3),2)+2000)</f>
        <v>2018</v>
      </c>
      <c r="J203" s="51">
        <f t="shared" ref="J203:J266" si="46">IF(F203="","",DATEDIF(F203,$L$6,"md"))</f>
        <v>26</v>
      </c>
      <c r="K203" s="51">
        <f t="shared" ref="K203:K266" si="47">IF(F203="","",DATEDIF(F203,$L$6,"ym"))</f>
        <v>11</v>
      </c>
      <c r="L203" s="51">
        <f t="shared" ref="L203:L266" si="48">IF(F203="","",DATEDIF(F203,$L$6,"y"))</f>
        <v>5</v>
      </c>
      <c r="M203" s="17"/>
      <c r="N203" s="20"/>
      <c r="O203" s="22"/>
      <c r="P203" s="22"/>
    </row>
    <row r="204" spans="1:16" ht="23.25" x14ac:dyDescent="0.35">
      <c r="A204" t="str">
        <f t="shared" si="40"/>
        <v/>
      </c>
      <c r="B204" s="7"/>
      <c r="C204" s="8"/>
      <c r="D204" s="7" t="str">
        <f t="shared" si="41"/>
        <v>ذكر</v>
      </c>
      <c r="E204" s="12">
        <v>31810052798836</v>
      </c>
      <c r="F204" s="6">
        <f t="shared" si="42"/>
        <v>43378</v>
      </c>
      <c r="G204" s="10" t="str">
        <f t="shared" si="43"/>
        <v>05</v>
      </c>
      <c r="H204" s="11" t="str">
        <f t="shared" si="44"/>
        <v>10</v>
      </c>
      <c r="I204" s="10">
        <f t="shared" si="45"/>
        <v>2018</v>
      </c>
      <c r="J204" s="51">
        <f t="shared" si="46"/>
        <v>26</v>
      </c>
      <c r="K204" s="51">
        <f t="shared" si="47"/>
        <v>11</v>
      </c>
      <c r="L204" s="51">
        <f t="shared" si="48"/>
        <v>5</v>
      </c>
      <c r="M204" s="17"/>
      <c r="N204" s="20"/>
      <c r="O204" s="22"/>
      <c r="P204" s="22"/>
    </row>
    <row r="205" spans="1:16" ht="23.25" x14ac:dyDescent="0.35">
      <c r="A205" t="str">
        <f t="shared" si="40"/>
        <v/>
      </c>
      <c r="B205" s="7"/>
      <c r="C205" s="8"/>
      <c r="D205" s="7" t="str">
        <f t="shared" si="41"/>
        <v>انثى</v>
      </c>
      <c r="E205" s="12">
        <v>31810052798826</v>
      </c>
      <c r="F205" s="6">
        <f t="shared" si="42"/>
        <v>43378</v>
      </c>
      <c r="G205" s="10" t="str">
        <f t="shared" si="43"/>
        <v>05</v>
      </c>
      <c r="H205" s="11" t="str">
        <f t="shared" si="44"/>
        <v>10</v>
      </c>
      <c r="I205" s="10">
        <f t="shared" si="45"/>
        <v>2018</v>
      </c>
      <c r="J205" s="51">
        <f t="shared" si="46"/>
        <v>26</v>
      </c>
      <c r="K205" s="51">
        <f t="shared" si="47"/>
        <v>11</v>
      </c>
      <c r="L205" s="51">
        <f t="shared" si="48"/>
        <v>5</v>
      </c>
      <c r="M205" s="17"/>
      <c r="N205" s="20"/>
      <c r="O205" s="22"/>
      <c r="P205" s="22"/>
    </row>
    <row r="206" spans="1:16" ht="23.25" x14ac:dyDescent="0.35">
      <c r="A206" t="str">
        <f t="shared" si="40"/>
        <v/>
      </c>
      <c r="B206" s="7"/>
      <c r="C206" s="8"/>
      <c r="D206" s="7" t="str">
        <f t="shared" si="41"/>
        <v>ذكر</v>
      </c>
      <c r="E206" s="12">
        <v>31810052798816</v>
      </c>
      <c r="F206" s="6">
        <f t="shared" si="42"/>
        <v>43378</v>
      </c>
      <c r="G206" s="10" t="str">
        <f t="shared" si="43"/>
        <v>05</v>
      </c>
      <c r="H206" s="11" t="str">
        <f t="shared" si="44"/>
        <v>10</v>
      </c>
      <c r="I206" s="10">
        <f t="shared" si="45"/>
        <v>2018</v>
      </c>
      <c r="J206" s="51">
        <f t="shared" si="46"/>
        <v>26</v>
      </c>
      <c r="K206" s="51">
        <f t="shared" si="47"/>
        <v>11</v>
      </c>
      <c r="L206" s="51">
        <f t="shared" si="48"/>
        <v>5</v>
      </c>
      <c r="M206" s="17"/>
      <c r="N206" s="20"/>
      <c r="O206" s="22"/>
      <c r="P206" s="22"/>
    </row>
    <row r="207" spans="1:16" ht="23.25" x14ac:dyDescent="0.35">
      <c r="A207" t="str">
        <f t="shared" si="40"/>
        <v/>
      </c>
      <c r="B207" s="7"/>
      <c r="C207" s="8"/>
      <c r="D207" s="7" t="str">
        <f t="shared" si="41"/>
        <v>انثى</v>
      </c>
      <c r="E207" s="12">
        <v>31810052798806</v>
      </c>
      <c r="F207" s="6">
        <f t="shared" si="42"/>
        <v>43378</v>
      </c>
      <c r="G207" s="10" t="str">
        <f t="shared" si="43"/>
        <v>05</v>
      </c>
      <c r="H207" s="11" t="str">
        <f t="shared" si="44"/>
        <v>10</v>
      </c>
      <c r="I207" s="10">
        <f t="shared" si="45"/>
        <v>2018</v>
      </c>
      <c r="J207" s="51">
        <f t="shared" si="46"/>
        <v>26</v>
      </c>
      <c r="K207" s="51">
        <f t="shared" si="47"/>
        <v>11</v>
      </c>
      <c r="L207" s="51">
        <f t="shared" si="48"/>
        <v>5</v>
      </c>
      <c r="M207" s="17"/>
      <c r="N207" s="20"/>
      <c r="O207" s="22"/>
      <c r="P207" s="22"/>
    </row>
    <row r="208" spans="1:16" ht="23.25" x14ac:dyDescent="0.35">
      <c r="A208" t="str">
        <f t="shared" si="40"/>
        <v/>
      </c>
      <c r="B208" s="7"/>
      <c r="C208" s="8"/>
      <c r="D208" s="7" t="str">
        <f t="shared" si="41"/>
        <v>ذكر</v>
      </c>
      <c r="E208" s="12">
        <v>31810052798796</v>
      </c>
      <c r="F208" s="6">
        <f t="shared" si="42"/>
        <v>43378</v>
      </c>
      <c r="G208" s="10" t="str">
        <f t="shared" si="43"/>
        <v>05</v>
      </c>
      <c r="H208" s="11" t="str">
        <f t="shared" si="44"/>
        <v>10</v>
      </c>
      <c r="I208" s="10">
        <f t="shared" si="45"/>
        <v>2018</v>
      </c>
      <c r="J208" s="51">
        <f t="shared" si="46"/>
        <v>26</v>
      </c>
      <c r="K208" s="51">
        <f t="shared" si="47"/>
        <v>11</v>
      </c>
      <c r="L208" s="51">
        <f t="shared" si="48"/>
        <v>5</v>
      </c>
      <c r="M208" s="17"/>
      <c r="N208" s="20"/>
      <c r="O208" s="22"/>
      <c r="P208" s="22"/>
    </row>
    <row r="209" spans="1:16" ht="23.25" x14ac:dyDescent="0.35">
      <c r="A209" t="str">
        <f t="shared" si="40"/>
        <v/>
      </c>
      <c r="B209" s="7"/>
      <c r="C209" s="8"/>
      <c r="D209" s="7" t="str">
        <f t="shared" si="41"/>
        <v>انثى</v>
      </c>
      <c r="E209" s="12">
        <v>31810052798786</v>
      </c>
      <c r="F209" s="6">
        <f t="shared" si="42"/>
        <v>43378</v>
      </c>
      <c r="G209" s="10" t="str">
        <f t="shared" si="43"/>
        <v>05</v>
      </c>
      <c r="H209" s="11" t="str">
        <f t="shared" si="44"/>
        <v>10</v>
      </c>
      <c r="I209" s="10">
        <f t="shared" si="45"/>
        <v>2018</v>
      </c>
      <c r="J209" s="51">
        <f t="shared" si="46"/>
        <v>26</v>
      </c>
      <c r="K209" s="51">
        <f t="shared" si="47"/>
        <v>11</v>
      </c>
      <c r="L209" s="51">
        <f t="shared" si="48"/>
        <v>5</v>
      </c>
      <c r="M209" s="17"/>
      <c r="N209" s="20"/>
      <c r="O209" s="22"/>
      <c r="P209" s="22"/>
    </row>
    <row r="210" spans="1:16" ht="23.25" x14ac:dyDescent="0.35">
      <c r="A210" t="str">
        <f t="shared" si="40"/>
        <v/>
      </c>
      <c r="B210" s="7"/>
      <c r="C210" s="8"/>
      <c r="D210" s="7" t="str">
        <f t="shared" si="41"/>
        <v>ذكر</v>
      </c>
      <c r="E210" s="12">
        <v>31810052798776</v>
      </c>
      <c r="F210" s="6">
        <f t="shared" si="42"/>
        <v>43378</v>
      </c>
      <c r="G210" s="10" t="str">
        <f t="shared" si="43"/>
        <v>05</v>
      </c>
      <c r="H210" s="11" t="str">
        <f t="shared" si="44"/>
        <v>10</v>
      </c>
      <c r="I210" s="10">
        <f t="shared" si="45"/>
        <v>2018</v>
      </c>
      <c r="J210" s="51">
        <f t="shared" si="46"/>
        <v>26</v>
      </c>
      <c r="K210" s="51">
        <f t="shared" si="47"/>
        <v>11</v>
      </c>
      <c r="L210" s="51">
        <f t="shared" si="48"/>
        <v>5</v>
      </c>
      <c r="M210" s="17"/>
      <c r="N210" s="20"/>
      <c r="O210" s="22"/>
      <c r="P210" s="22"/>
    </row>
    <row r="211" spans="1:16" ht="23.25" x14ac:dyDescent="0.35">
      <c r="A211" t="str">
        <f t="shared" si="40"/>
        <v/>
      </c>
      <c r="B211" s="7"/>
      <c r="C211" s="8"/>
      <c r="D211" s="7" t="str">
        <f t="shared" si="41"/>
        <v>انثى</v>
      </c>
      <c r="E211" s="12">
        <v>31810052798766</v>
      </c>
      <c r="F211" s="6">
        <f t="shared" si="42"/>
        <v>43378</v>
      </c>
      <c r="G211" s="10" t="str">
        <f t="shared" si="43"/>
        <v>05</v>
      </c>
      <c r="H211" s="11" t="str">
        <f t="shared" si="44"/>
        <v>10</v>
      </c>
      <c r="I211" s="10">
        <f t="shared" si="45"/>
        <v>2018</v>
      </c>
      <c r="J211" s="51">
        <f t="shared" si="46"/>
        <v>26</v>
      </c>
      <c r="K211" s="51">
        <f t="shared" si="47"/>
        <v>11</v>
      </c>
      <c r="L211" s="51">
        <f t="shared" si="48"/>
        <v>5</v>
      </c>
      <c r="M211" s="17"/>
      <c r="N211" s="20"/>
      <c r="O211" s="22"/>
      <c r="P211" s="22"/>
    </row>
    <row r="212" spans="1:16" ht="23.25" x14ac:dyDescent="0.35">
      <c r="A212" t="str">
        <f t="shared" si="40"/>
        <v/>
      </c>
      <c r="B212" s="7"/>
      <c r="C212" s="8"/>
      <c r="D212" s="7" t="str">
        <f t="shared" si="41"/>
        <v>ذكر</v>
      </c>
      <c r="E212" s="12">
        <v>31810052798756</v>
      </c>
      <c r="F212" s="6">
        <f t="shared" si="42"/>
        <v>43378</v>
      </c>
      <c r="G212" s="10" t="str">
        <f t="shared" si="43"/>
        <v>05</v>
      </c>
      <c r="H212" s="11" t="str">
        <f t="shared" si="44"/>
        <v>10</v>
      </c>
      <c r="I212" s="10">
        <f t="shared" si="45"/>
        <v>2018</v>
      </c>
      <c r="J212" s="51">
        <f t="shared" si="46"/>
        <v>26</v>
      </c>
      <c r="K212" s="51">
        <f t="shared" si="47"/>
        <v>11</v>
      </c>
      <c r="L212" s="51">
        <f t="shared" si="48"/>
        <v>5</v>
      </c>
      <c r="M212" s="17"/>
      <c r="N212" s="20"/>
      <c r="O212" s="22"/>
      <c r="P212" s="22"/>
    </row>
    <row r="213" spans="1:16" ht="23.25" x14ac:dyDescent="0.35">
      <c r="A213" t="str">
        <f t="shared" si="40"/>
        <v/>
      </c>
      <c r="B213" s="7"/>
      <c r="C213" s="8"/>
      <c r="D213" s="7" t="str">
        <f t="shared" si="41"/>
        <v>انثى</v>
      </c>
      <c r="E213" s="12">
        <v>31810052798746</v>
      </c>
      <c r="F213" s="6">
        <f t="shared" si="42"/>
        <v>43378</v>
      </c>
      <c r="G213" s="10" t="str">
        <f t="shared" si="43"/>
        <v>05</v>
      </c>
      <c r="H213" s="11" t="str">
        <f t="shared" si="44"/>
        <v>10</v>
      </c>
      <c r="I213" s="10">
        <f t="shared" si="45"/>
        <v>2018</v>
      </c>
      <c r="J213" s="51">
        <f t="shared" si="46"/>
        <v>26</v>
      </c>
      <c r="K213" s="51">
        <f t="shared" si="47"/>
        <v>11</v>
      </c>
      <c r="L213" s="51">
        <f t="shared" si="48"/>
        <v>5</v>
      </c>
      <c r="M213" s="17"/>
      <c r="N213" s="20"/>
      <c r="O213" s="22"/>
      <c r="P213" s="22"/>
    </row>
    <row r="214" spans="1:16" ht="23.25" x14ac:dyDescent="0.35">
      <c r="A214" t="str">
        <f t="shared" si="40"/>
        <v/>
      </c>
      <c r="B214" s="7"/>
      <c r="C214" s="8"/>
      <c r="D214" s="7" t="str">
        <f t="shared" si="41"/>
        <v>ذكر</v>
      </c>
      <c r="E214" s="12">
        <v>31810052798736</v>
      </c>
      <c r="F214" s="6">
        <f t="shared" si="42"/>
        <v>43378</v>
      </c>
      <c r="G214" s="10" t="str">
        <f t="shared" si="43"/>
        <v>05</v>
      </c>
      <c r="H214" s="11" t="str">
        <f t="shared" si="44"/>
        <v>10</v>
      </c>
      <c r="I214" s="10">
        <f t="shared" si="45"/>
        <v>2018</v>
      </c>
      <c r="J214" s="51">
        <f t="shared" si="46"/>
        <v>26</v>
      </c>
      <c r="K214" s="51">
        <f t="shared" si="47"/>
        <v>11</v>
      </c>
      <c r="L214" s="51">
        <f t="shared" si="48"/>
        <v>5</v>
      </c>
      <c r="M214" s="17"/>
      <c r="N214" s="20"/>
      <c r="O214" s="22"/>
      <c r="P214" s="22"/>
    </row>
    <row r="215" spans="1:16" ht="23.25" x14ac:dyDescent="0.35">
      <c r="A215" t="str">
        <f t="shared" si="40"/>
        <v/>
      </c>
      <c r="B215" s="7"/>
      <c r="C215" s="8"/>
      <c r="D215" s="7" t="str">
        <f t="shared" si="41"/>
        <v>انثى</v>
      </c>
      <c r="E215" s="12">
        <v>31810052798726</v>
      </c>
      <c r="F215" s="6">
        <f t="shared" si="42"/>
        <v>43378</v>
      </c>
      <c r="G215" s="10" t="str">
        <f t="shared" si="43"/>
        <v>05</v>
      </c>
      <c r="H215" s="11" t="str">
        <f t="shared" si="44"/>
        <v>10</v>
      </c>
      <c r="I215" s="10">
        <f t="shared" si="45"/>
        <v>2018</v>
      </c>
      <c r="J215" s="51">
        <f t="shared" si="46"/>
        <v>26</v>
      </c>
      <c r="K215" s="51">
        <f t="shared" si="47"/>
        <v>11</v>
      </c>
      <c r="L215" s="51">
        <f t="shared" si="48"/>
        <v>5</v>
      </c>
      <c r="M215" s="17"/>
      <c r="N215" s="20"/>
      <c r="O215" s="22"/>
      <c r="P215" s="22"/>
    </row>
    <row r="216" spans="1:16" ht="23.25" x14ac:dyDescent="0.35">
      <c r="A216" t="str">
        <f t="shared" si="40"/>
        <v/>
      </c>
      <c r="B216" s="7"/>
      <c r="C216" s="8"/>
      <c r="D216" s="7" t="str">
        <f t="shared" si="41"/>
        <v>ذكر</v>
      </c>
      <c r="E216" s="12">
        <v>31810052798716</v>
      </c>
      <c r="F216" s="6">
        <f t="shared" si="42"/>
        <v>43378</v>
      </c>
      <c r="G216" s="10" t="str">
        <f t="shared" si="43"/>
        <v>05</v>
      </c>
      <c r="H216" s="11" t="str">
        <f t="shared" si="44"/>
        <v>10</v>
      </c>
      <c r="I216" s="10">
        <f t="shared" si="45"/>
        <v>2018</v>
      </c>
      <c r="J216" s="51">
        <f t="shared" si="46"/>
        <v>26</v>
      </c>
      <c r="K216" s="51">
        <f t="shared" si="47"/>
        <v>11</v>
      </c>
      <c r="L216" s="51">
        <f t="shared" si="48"/>
        <v>5</v>
      </c>
      <c r="M216" s="17"/>
      <c r="N216" s="20"/>
      <c r="O216" s="22"/>
      <c r="P216" s="22"/>
    </row>
    <row r="217" spans="1:16" ht="23.25" x14ac:dyDescent="0.35">
      <c r="A217" t="str">
        <f t="shared" si="40"/>
        <v/>
      </c>
      <c r="B217" s="7"/>
      <c r="C217" s="8"/>
      <c r="D217" s="7" t="str">
        <f t="shared" si="41"/>
        <v>انثى</v>
      </c>
      <c r="E217" s="12">
        <v>31810052798706</v>
      </c>
      <c r="F217" s="6">
        <f t="shared" si="42"/>
        <v>43378</v>
      </c>
      <c r="G217" s="10" t="str">
        <f t="shared" si="43"/>
        <v>05</v>
      </c>
      <c r="H217" s="11" t="str">
        <f t="shared" si="44"/>
        <v>10</v>
      </c>
      <c r="I217" s="10">
        <f t="shared" si="45"/>
        <v>2018</v>
      </c>
      <c r="J217" s="51">
        <f t="shared" si="46"/>
        <v>26</v>
      </c>
      <c r="K217" s="51">
        <f t="shared" si="47"/>
        <v>11</v>
      </c>
      <c r="L217" s="51">
        <f t="shared" si="48"/>
        <v>5</v>
      </c>
      <c r="M217" s="17"/>
      <c r="N217" s="20"/>
      <c r="O217" s="22"/>
      <c r="P217" s="22"/>
    </row>
    <row r="218" spans="1:16" ht="23.25" x14ac:dyDescent="0.35">
      <c r="A218" t="str">
        <f t="shared" si="40"/>
        <v/>
      </c>
      <c r="B218" s="7"/>
      <c r="C218" s="8"/>
      <c r="D218" s="7" t="str">
        <f t="shared" si="41"/>
        <v>ذكر</v>
      </c>
      <c r="E218" s="12">
        <v>31810052798696</v>
      </c>
      <c r="F218" s="6">
        <f t="shared" si="42"/>
        <v>43378</v>
      </c>
      <c r="G218" s="10" t="str">
        <f t="shared" si="43"/>
        <v>05</v>
      </c>
      <c r="H218" s="11" t="str">
        <f t="shared" si="44"/>
        <v>10</v>
      </c>
      <c r="I218" s="10">
        <f t="shared" si="45"/>
        <v>2018</v>
      </c>
      <c r="J218" s="51">
        <f t="shared" si="46"/>
        <v>26</v>
      </c>
      <c r="K218" s="51">
        <f t="shared" si="47"/>
        <v>11</v>
      </c>
      <c r="L218" s="51">
        <f t="shared" si="48"/>
        <v>5</v>
      </c>
      <c r="M218" s="17"/>
      <c r="N218" s="20"/>
      <c r="O218" s="22"/>
      <c r="P218" s="22"/>
    </row>
    <row r="219" spans="1:16" ht="23.25" x14ac:dyDescent="0.35">
      <c r="A219" t="str">
        <f t="shared" si="40"/>
        <v/>
      </c>
      <c r="B219" s="7"/>
      <c r="C219" s="8"/>
      <c r="D219" s="7" t="str">
        <f t="shared" si="41"/>
        <v>انثى</v>
      </c>
      <c r="E219" s="12">
        <v>31810052798686</v>
      </c>
      <c r="F219" s="6">
        <f t="shared" si="42"/>
        <v>43378</v>
      </c>
      <c r="G219" s="10" t="str">
        <f t="shared" si="43"/>
        <v>05</v>
      </c>
      <c r="H219" s="11" t="str">
        <f t="shared" si="44"/>
        <v>10</v>
      </c>
      <c r="I219" s="10">
        <f t="shared" si="45"/>
        <v>2018</v>
      </c>
      <c r="J219" s="51">
        <f t="shared" si="46"/>
        <v>26</v>
      </c>
      <c r="K219" s="51">
        <f t="shared" si="47"/>
        <v>11</v>
      </c>
      <c r="L219" s="51">
        <f t="shared" si="48"/>
        <v>5</v>
      </c>
      <c r="M219" s="17"/>
      <c r="N219" s="20"/>
      <c r="O219" s="22"/>
      <c r="P219" s="22"/>
    </row>
    <row r="220" spans="1:16" ht="23.25" x14ac:dyDescent="0.35">
      <c r="A220" t="str">
        <f t="shared" si="40"/>
        <v/>
      </c>
      <c r="B220" s="7"/>
      <c r="C220" s="8"/>
      <c r="D220" s="7" t="str">
        <f t="shared" si="41"/>
        <v>ذكر</v>
      </c>
      <c r="E220" s="12">
        <v>31810052798676</v>
      </c>
      <c r="F220" s="6">
        <f t="shared" si="42"/>
        <v>43378</v>
      </c>
      <c r="G220" s="10" t="str">
        <f t="shared" si="43"/>
        <v>05</v>
      </c>
      <c r="H220" s="11" t="str">
        <f t="shared" si="44"/>
        <v>10</v>
      </c>
      <c r="I220" s="10">
        <f t="shared" si="45"/>
        <v>2018</v>
      </c>
      <c r="J220" s="51">
        <f t="shared" si="46"/>
        <v>26</v>
      </c>
      <c r="K220" s="51">
        <f t="shared" si="47"/>
        <v>11</v>
      </c>
      <c r="L220" s="51">
        <f t="shared" si="48"/>
        <v>5</v>
      </c>
      <c r="M220" s="17"/>
      <c r="N220" s="20"/>
      <c r="O220" s="22"/>
      <c r="P220" s="22"/>
    </row>
    <row r="221" spans="1:16" ht="23.25" x14ac:dyDescent="0.35">
      <c r="A221" t="str">
        <f t="shared" si="40"/>
        <v/>
      </c>
      <c r="B221" s="7"/>
      <c r="C221" s="8"/>
      <c r="D221" s="7" t="str">
        <f t="shared" si="41"/>
        <v>انثى</v>
      </c>
      <c r="E221" s="12">
        <v>31810052798666</v>
      </c>
      <c r="F221" s="6">
        <f t="shared" si="42"/>
        <v>43378</v>
      </c>
      <c r="G221" s="10" t="str">
        <f t="shared" si="43"/>
        <v>05</v>
      </c>
      <c r="H221" s="11" t="str">
        <f t="shared" si="44"/>
        <v>10</v>
      </c>
      <c r="I221" s="10">
        <f t="shared" si="45"/>
        <v>2018</v>
      </c>
      <c r="J221" s="51">
        <f t="shared" si="46"/>
        <v>26</v>
      </c>
      <c r="K221" s="51">
        <f t="shared" si="47"/>
        <v>11</v>
      </c>
      <c r="L221" s="51">
        <f t="shared" si="48"/>
        <v>5</v>
      </c>
      <c r="M221" s="17"/>
      <c r="N221" s="20"/>
      <c r="O221" s="22"/>
      <c r="P221" s="22"/>
    </row>
    <row r="222" spans="1:16" ht="23.25" x14ac:dyDescent="0.35">
      <c r="A222" t="str">
        <f t="shared" si="40"/>
        <v/>
      </c>
      <c r="B222" s="7"/>
      <c r="C222" s="8"/>
      <c r="D222" s="7" t="str">
        <f t="shared" si="41"/>
        <v>ذكر</v>
      </c>
      <c r="E222" s="12">
        <v>31810052798656</v>
      </c>
      <c r="F222" s="6">
        <f t="shared" si="42"/>
        <v>43378</v>
      </c>
      <c r="G222" s="10" t="str">
        <f t="shared" si="43"/>
        <v>05</v>
      </c>
      <c r="H222" s="11" t="str">
        <f t="shared" si="44"/>
        <v>10</v>
      </c>
      <c r="I222" s="10">
        <f t="shared" si="45"/>
        <v>2018</v>
      </c>
      <c r="J222" s="51">
        <f t="shared" si="46"/>
        <v>26</v>
      </c>
      <c r="K222" s="51">
        <f t="shared" si="47"/>
        <v>11</v>
      </c>
      <c r="L222" s="51">
        <f t="shared" si="48"/>
        <v>5</v>
      </c>
      <c r="M222" s="17"/>
      <c r="N222" s="20"/>
      <c r="O222" s="22"/>
      <c r="P222" s="22"/>
    </row>
    <row r="223" spans="1:16" ht="23.25" x14ac:dyDescent="0.35">
      <c r="A223" t="str">
        <f t="shared" si="40"/>
        <v/>
      </c>
      <c r="B223" s="7"/>
      <c r="C223" s="8"/>
      <c r="D223" s="7" t="str">
        <f t="shared" si="41"/>
        <v>انثى</v>
      </c>
      <c r="E223" s="12">
        <v>31810052798646</v>
      </c>
      <c r="F223" s="6">
        <f t="shared" si="42"/>
        <v>43378</v>
      </c>
      <c r="G223" s="10" t="str">
        <f t="shared" si="43"/>
        <v>05</v>
      </c>
      <c r="H223" s="11" t="str">
        <f t="shared" si="44"/>
        <v>10</v>
      </c>
      <c r="I223" s="10">
        <f t="shared" si="45"/>
        <v>2018</v>
      </c>
      <c r="J223" s="51">
        <f t="shared" si="46"/>
        <v>26</v>
      </c>
      <c r="K223" s="51">
        <f t="shared" si="47"/>
        <v>11</v>
      </c>
      <c r="L223" s="51">
        <f t="shared" si="48"/>
        <v>5</v>
      </c>
      <c r="M223" s="17"/>
      <c r="N223" s="20"/>
      <c r="O223" s="22"/>
      <c r="P223" s="22"/>
    </row>
    <row r="224" spans="1:16" ht="23.25" x14ac:dyDescent="0.35">
      <c r="A224" t="str">
        <f t="shared" si="40"/>
        <v/>
      </c>
      <c r="B224" s="7"/>
      <c r="C224" s="8"/>
      <c r="D224" s="7" t="str">
        <f t="shared" si="41"/>
        <v>ذكر</v>
      </c>
      <c r="E224" s="12">
        <v>31810052798636</v>
      </c>
      <c r="F224" s="6">
        <f t="shared" si="42"/>
        <v>43378</v>
      </c>
      <c r="G224" s="10" t="str">
        <f t="shared" si="43"/>
        <v>05</v>
      </c>
      <c r="H224" s="11" t="str">
        <f t="shared" si="44"/>
        <v>10</v>
      </c>
      <c r="I224" s="10">
        <f t="shared" si="45"/>
        <v>2018</v>
      </c>
      <c r="J224" s="51">
        <f t="shared" si="46"/>
        <v>26</v>
      </c>
      <c r="K224" s="51">
        <f t="shared" si="47"/>
        <v>11</v>
      </c>
      <c r="L224" s="51">
        <f t="shared" si="48"/>
        <v>5</v>
      </c>
      <c r="M224" s="17"/>
      <c r="N224" s="20"/>
      <c r="O224" s="22"/>
      <c r="P224" s="22"/>
    </row>
    <row r="225" spans="1:16" ht="23.25" x14ac:dyDescent="0.35">
      <c r="A225" t="str">
        <f t="shared" si="40"/>
        <v/>
      </c>
      <c r="B225" s="7"/>
      <c r="C225" s="8"/>
      <c r="D225" s="7" t="str">
        <f t="shared" si="41"/>
        <v>انثى</v>
      </c>
      <c r="E225" s="12">
        <v>31810052798626</v>
      </c>
      <c r="F225" s="6">
        <f t="shared" si="42"/>
        <v>43378</v>
      </c>
      <c r="G225" s="10" t="str">
        <f t="shared" si="43"/>
        <v>05</v>
      </c>
      <c r="H225" s="11" t="str">
        <f t="shared" si="44"/>
        <v>10</v>
      </c>
      <c r="I225" s="10">
        <f t="shared" si="45"/>
        <v>2018</v>
      </c>
      <c r="J225" s="51">
        <f t="shared" si="46"/>
        <v>26</v>
      </c>
      <c r="K225" s="51">
        <f t="shared" si="47"/>
        <v>11</v>
      </c>
      <c r="L225" s="51">
        <f t="shared" si="48"/>
        <v>5</v>
      </c>
      <c r="M225" s="17"/>
      <c r="N225" s="20"/>
      <c r="O225" s="22"/>
      <c r="P225" s="22"/>
    </row>
    <row r="226" spans="1:16" ht="23.25" x14ac:dyDescent="0.35">
      <c r="A226" t="str">
        <f t="shared" si="40"/>
        <v/>
      </c>
      <c r="B226" s="7"/>
      <c r="C226" s="8"/>
      <c r="D226" s="7" t="str">
        <f t="shared" si="41"/>
        <v>ذكر</v>
      </c>
      <c r="E226" s="12">
        <v>31810052798616</v>
      </c>
      <c r="F226" s="6">
        <f t="shared" si="42"/>
        <v>43378</v>
      </c>
      <c r="G226" s="10" t="str">
        <f t="shared" si="43"/>
        <v>05</v>
      </c>
      <c r="H226" s="11" t="str">
        <f t="shared" si="44"/>
        <v>10</v>
      </c>
      <c r="I226" s="10">
        <f t="shared" si="45"/>
        <v>2018</v>
      </c>
      <c r="J226" s="51">
        <f t="shared" si="46"/>
        <v>26</v>
      </c>
      <c r="K226" s="51">
        <f t="shared" si="47"/>
        <v>11</v>
      </c>
      <c r="L226" s="51">
        <f t="shared" si="48"/>
        <v>5</v>
      </c>
      <c r="M226" s="17"/>
      <c r="N226" s="20"/>
      <c r="O226" s="22"/>
      <c r="P226" s="22"/>
    </row>
    <row r="227" spans="1:16" ht="23.25" x14ac:dyDescent="0.35">
      <c r="A227" t="str">
        <f t="shared" si="40"/>
        <v/>
      </c>
      <c r="B227" s="7"/>
      <c r="C227" s="8"/>
      <c r="D227" s="7" t="str">
        <f t="shared" si="41"/>
        <v>انثى</v>
      </c>
      <c r="E227" s="12">
        <v>31810052798606</v>
      </c>
      <c r="F227" s="6">
        <f t="shared" si="42"/>
        <v>43378</v>
      </c>
      <c r="G227" s="10" t="str">
        <f t="shared" si="43"/>
        <v>05</v>
      </c>
      <c r="H227" s="11" t="str">
        <f t="shared" si="44"/>
        <v>10</v>
      </c>
      <c r="I227" s="10">
        <f t="shared" si="45"/>
        <v>2018</v>
      </c>
      <c r="J227" s="51">
        <f t="shared" si="46"/>
        <v>26</v>
      </c>
      <c r="K227" s="51">
        <f t="shared" si="47"/>
        <v>11</v>
      </c>
      <c r="L227" s="51">
        <f t="shared" si="48"/>
        <v>5</v>
      </c>
      <c r="M227" s="17"/>
      <c r="N227" s="20"/>
      <c r="O227" s="22"/>
      <c r="P227" s="22"/>
    </row>
    <row r="228" spans="1:16" ht="23.25" x14ac:dyDescent="0.35">
      <c r="A228" t="str">
        <f t="shared" si="40"/>
        <v/>
      </c>
      <c r="B228" s="7"/>
      <c r="C228" s="8"/>
      <c r="D228" s="7" t="str">
        <f t="shared" si="41"/>
        <v>ذكر</v>
      </c>
      <c r="E228" s="12">
        <v>31810052798596</v>
      </c>
      <c r="F228" s="6">
        <f t="shared" si="42"/>
        <v>43378</v>
      </c>
      <c r="G228" s="10" t="str">
        <f t="shared" si="43"/>
        <v>05</v>
      </c>
      <c r="H228" s="11" t="str">
        <f t="shared" si="44"/>
        <v>10</v>
      </c>
      <c r="I228" s="10">
        <f t="shared" si="45"/>
        <v>2018</v>
      </c>
      <c r="J228" s="51">
        <f t="shared" si="46"/>
        <v>26</v>
      </c>
      <c r="K228" s="51">
        <f t="shared" si="47"/>
        <v>11</v>
      </c>
      <c r="L228" s="51">
        <f t="shared" si="48"/>
        <v>5</v>
      </c>
      <c r="M228" s="17"/>
      <c r="N228" s="20"/>
      <c r="O228" s="22"/>
      <c r="P228" s="22"/>
    </row>
    <row r="229" spans="1:16" ht="23.25" x14ac:dyDescent="0.35">
      <c r="A229" t="str">
        <f t="shared" si="40"/>
        <v/>
      </c>
      <c r="B229" s="7"/>
      <c r="C229" s="8"/>
      <c r="D229" s="7" t="str">
        <f t="shared" si="41"/>
        <v>انثى</v>
      </c>
      <c r="E229" s="12">
        <v>31810052798586</v>
      </c>
      <c r="F229" s="6">
        <f t="shared" si="42"/>
        <v>43378</v>
      </c>
      <c r="G229" s="10" t="str">
        <f t="shared" si="43"/>
        <v>05</v>
      </c>
      <c r="H229" s="11" t="str">
        <f t="shared" si="44"/>
        <v>10</v>
      </c>
      <c r="I229" s="10">
        <f t="shared" si="45"/>
        <v>2018</v>
      </c>
      <c r="J229" s="51">
        <f t="shared" si="46"/>
        <v>26</v>
      </c>
      <c r="K229" s="51">
        <f t="shared" si="47"/>
        <v>11</v>
      </c>
      <c r="L229" s="51">
        <f t="shared" si="48"/>
        <v>5</v>
      </c>
      <c r="M229" s="17"/>
      <c r="N229" s="20"/>
      <c r="O229" s="22"/>
      <c r="P229" s="22"/>
    </row>
    <row r="230" spans="1:16" ht="23.25" x14ac:dyDescent="0.35">
      <c r="A230" t="str">
        <f t="shared" si="40"/>
        <v/>
      </c>
      <c r="B230" s="7"/>
      <c r="C230" s="8"/>
      <c r="D230" s="7" t="str">
        <f t="shared" si="41"/>
        <v>ذكر</v>
      </c>
      <c r="E230" s="12">
        <v>31810052798576</v>
      </c>
      <c r="F230" s="6">
        <f t="shared" si="42"/>
        <v>43378</v>
      </c>
      <c r="G230" s="10" t="str">
        <f t="shared" si="43"/>
        <v>05</v>
      </c>
      <c r="H230" s="11" t="str">
        <f t="shared" si="44"/>
        <v>10</v>
      </c>
      <c r="I230" s="10">
        <f t="shared" si="45"/>
        <v>2018</v>
      </c>
      <c r="J230" s="51">
        <f t="shared" si="46"/>
        <v>26</v>
      </c>
      <c r="K230" s="51">
        <f t="shared" si="47"/>
        <v>11</v>
      </c>
      <c r="L230" s="51">
        <f t="shared" si="48"/>
        <v>5</v>
      </c>
      <c r="M230" s="17"/>
      <c r="N230" s="20"/>
      <c r="O230" s="22"/>
      <c r="P230" s="22"/>
    </row>
    <row r="231" spans="1:16" ht="23.25" x14ac:dyDescent="0.35">
      <c r="A231" t="str">
        <f t="shared" si="40"/>
        <v/>
      </c>
      <c r="B231" s="7"/>
      <c r="C231" s="8"/>
      <c r="D231" s="7" t="str">
        <f t="shared" si="41"/>
        <v>انثى</v>
      </c>
      <c r="E231" s="12">
        <v>31810052798566</v>
      </c>
      <c r="F231" s="6">
        <f t="shared" si="42"/>
        <v>43378</v>
      </c>
      <c r="G231" s="10" t="str">
        <f t="shared" si="43"/>
        <v>05</v>
      </c>
      <c r="H231" s="11" t="str">
        <f t="shared" si="44"/>
        <v>10</v>
      </c>
      <c r="I231" s="10">
        <f t="shared" si="45"/>
        <v>2018</v>
      </c>
      <c r="J231" s="51">
        <f t="shared" si="46"/>
        <v>26</v>
      </c>
      <c r="K231" s="51">
        <f t="shared" si="47"/>
        <v>11</v>
      </c>
      <c r="L231" s="51">
        <f t="shared" si="48"/>
        <v>5</v>
      </c>
      <c r="M231" s="17"/>
      <c r="N231" s="20"/>
      <c r="O231" s="22"/>
      <c r="P231" s="22"/>
    </row>
    <row r="232" spans="1:16" ht="23.25" x14ac:dyDescent="0.35">
      <c r="A232" t="str">
        <f t="shared" si="40"/>
        <v/>
      </c>
      <c r="B232" s="7"/>
      <c r="C232" s="8"/>
      <c r="D232" s="7" t="str">
        <f t="shared" si="41"/>
        <v>ذكر</v>
      </c>
      <c r="E232" s="12">
        <v>31810052798556</v>
      </c>
      <c r="F232" s="6">
        <f t="shared" si="42"/>
        <v>43378</v>
      </c>
      <c r="G232" s="10" t="str">
        <f t="shared" si="43"/>
        <v>05</v>
      </c>
      <c r="H232" s="11" t="str">
        <f t="shared" si="44"/>
        <v>10</v>
      </c>
      <c r="I232" s="10">
        <f t="shared" si="45"/>
        <v>2018</v>
      </c>
      <c r="J232" s="51">
        <f t="shared" si="46"/>
        <v>26</v>
      </c>
      <c r="K232" s="51">
        <f t="shared" si="47"/>
        <v>11</v>
      </c>
      <c r="L232" s="51">
        <f t="shared" si="48"/>
        <v>5</v>
      </c>
      <c r="M232" s="17"/>
      <c r="N232" s="20"/>
      <c r="O232" s="22"/>
      <c r="P232" s="22"/>
    </row>
    <row r="233" spans="1:16" ht="23.25" x14ac:dyDescent="0.35">
      <c r="A233" t="str">
        <f t="shared" si="40"/>
        <v/>
      </c>
      <c r="B233" s="7"/>
      <c r="C233" s="8"/>
      <c r="D233" s="7" t="str">
        <f t="shared" si="41"/>
        <v>انثى</v>
      </c>
      <c r="E233" s="12">
        <v>31810052798546</v>
      </c>
      <c r="F233" s="6">
        <f t="shared" si="42"/>
        <v>43378</v>
      </c>
      <c r="G233" s="10" t="str">
        <f t="shared" si="43"/>
        <v>05</v>
      </c>
      <c r="H233" s="11" t="str">
        <f t="shared" si="44"/>
        <v>10</v>
      </c>
      <c r="I233" s="10">
        <f t="shared" si="45"/>
        <v>2018</v>
      </c>
      <c r="J233" s="51">
        <f t="shared" si="46"/>
        <v>26</v>
      </c>
      <c r="K233" s="51">
        <f t="shared" si="47"/>
        <v>11</v>
      </c>
      <c r="L233" s="51">
        <f t="shared" si="48"/>
        <v>5</v>
      </c>
      <c r="M233" s="17"/>
      <c r="N233" s="20"/>
      <c r="O233" s="22"/>
      <c r="P233" s="22"/>
    </row>
    <row r="234" spans="1:16" ht="23.25" x14ac:dyDescent="0.35">
      <c r="A234" t="str">
        <f t="shared" si="40"/>
        <v/>
      </c>
      <c r="B234" s="7"/>
      <c r="C234" s="8"/>
      <c r="D234" s="7" t="str">
        <f t="shared" si="41"/>
        <v>ذكر</v>
      </c>
      <c r="E234" s="12">
        <v>31810052798536</v>
      </c>
      <c r="F234" s="6">
        <f t="shared" si="42"/>
        <v>43378</v>
      </c>
      <c r="G234" s="10" t="str">
        <f t="shared" si="43"/>
        <v>05</v>
      </c>
      <c r="H234" s="11" t="str">
        <f t="shared" si="44"/>
        <v>10</v>
      </c>
      <c r="I234" s="10">
        <f t="shared" si="45"/>
        <v>2018</v>
      </c>
      <c r="J234" s="51">
        <f t="shared" si="46"/>
        <v>26</v>
      </c>
      <c r="K234" s="51">
        <f t="shared" si="47"/>
        <v>11</v>
      </c>
      <c r="L234" s="51">
        <f t="shared" si="48"/>
        <v>5</v>
      </c>
      <c r="M234" s="17"/>
      <c r="N234" s="20"/>
      <c r="O234" s="22"/>
      <c r="P234" s="22"/>
    </row>
    <row r="235" spans="1:16" ht="23.25" x14ac:dyDescent="0.35">
      <c r="A235" t="str">
        <f t="shared" si="40"/>
        <v/>
      </c>
      <c r="B235" s="7"/>
      <c r="C235" s="8"/>
      <c r="D235" s="7" t="str">
        <f t="shared" si="41"/>
        <v>انثى</v>
      </c>
      <c r="E235" s="12">
        <v>31810052798526</v>
      </c>
      <c r="F235" s="6">
        <f t="shared" si="42"/>
        <v>43378</v>
      </c>
      <c r="G235" s="10" t="str">
        <f t="shared" si="43"/>
        <v>05</v>
      </c>
      <c r="H235" s="11" t="str">
        <f t="shared" si="44"/>
        <v>10</v>
      </c>
      <c r="I235" s="10">
        <f t="shared" si="45"/>
        <v>2018</v>
      </c>
      <c r="J235" s="51">
        <f t="shared" si="46"/>
        <v>26</v>
      </c>
      <c r="K235" s="51">
        <f t="shared" si="47"/>
        <v>11</v>
      </c>
      <c r="L235" s="51">
        <f t="shared" si="48"/>
        <v>5</v>
      </c>
      <c r="M235" s="17"/>
      <c r="N235" s="20"/>
      <c r="O235" s="22"/>
      <c r="P235" s="22"/>
    </row>
    <row r="236" spans="1:16" ht="23.25" x14ac:dyDescent="0.35">
      <c r="A236" t="str">
        <f t="shared" si="40"/>
        <v/>
      </c>
      <c r="B236" s="7"/>
      <c r="C236" s="8"/>
      <c r="D236" s="7" t="str">
        <f t="shared" si="41"/>
        <v>ذكر</v>
      </c>
      <c r="E236" s="12">
        <v>31810052798516</v>
      </c>
      <c r="F236" s="6">
        <f t="shared" si="42"/>
        <v>43378</v>
      </c>
      <c r="G236" s="10" t="str">
        <f t="shared" si="43"/>
        <v>05</v>
      </c>
      <c r="H236" s="11" t="str">
        <f t="shared" si="44"/>
        <v>10</v>
      </c>
      <c r="I236" s="10">
        <f t="shared" si="45"/>
        <v>2018</v>
      </c>
      <c r="J236" s="51">
        <f t="shared" si="46"/>
        <v>26</v>
      </c>
      <c r="K236" s="51">
        <f t="shared" si="47"/>
        <v>11</v>
      </c>
      <c r="L236" s="51">
        <f t="shared" si="48"/>
        <v>5</v>
      </c>
      <c r="M236" s="17"/>
      <c r="N236" s="20"/>
      <c r="O236" s="22"/>
      <c r="P236" s="22"/>
    </row>
    <row r="237" spans="1:16" ht="23.25" x14ac:dyDescent="0.35">
      <c r="A237" t="str">
        <f t="shared" si="40"/>
        <v/>
      </c>
      <c r="B237" s="7"/>
      <c r="C237" s="8"/>
      <c r="D237" s="7" t="str">
        <f t="shared" si="41"/>
        <v>انثى</v>
      </c>
      <c r="E237" s="12">
        <v>31810052798506</v>
      </c>
      <c r="F237" s="6">
        <f t="shared" si="42"/>
        <v>43378</v>
      </c>
      <c r="G237" s="10" t="str">
        <f t="shared" si="43"/>
        <v>05</v>
      </c>
      <c r="H237" s="11" t="str">
        <f t="shared" si="44"/>
        <v>10</v>
      </c>
      <c r="I237" s="10">
        <f t="shared" si="45"/>
        <v>2018</v>
      </c>
      <c r="J237" s="51">
        <f t="shared" si="46"/>
        <v>26</v>
      </c>
      <c r="K237" s="51">
        <f t="shared" si="47"/>
        <v>11</v>
      </c>
      <c r="L237" s="51">
        <f t="shared" si="48"/>
        <v>5</v>
      </c>
      <c r="M237" s="17"/>
      <c r="N237" s="20"/>
      <c r="O237" s="22"/>
      <c r="P237" s="22"/>
    </row>
    <row r="238" spans="1:16" ht="23.25" x14ac:dyDescent="0.35">
      <c r="A238" t="str">
        <f t="shared" si="40"/>
        <v/>
      </c>
      <c r="B238" s="7"/>
      <c r="C238" s="8"/>
      <c r="D238" s="7" t="str">
        <f t="shared" si="41"/>
        <v>ذكر</v>
      </c>
      <c r="E238" s="12">
        <v>31810052798496</v>
      </c>
      <c r="F238" s="6">
        <f t="shared" si="42"/>
        <v>43378</v>
      </c>
      <c r="G238" s="10" t="str">
        <f t="shared" si="43"/>
        <v>05</v>
      </c>
      <c r="H238" s="11" t="str">
        <f t="shared" si="44"/>
        <v>10</v>
      </c>
      <c r="I238" s="10">
        <f t="shared" si="45"/>
        <v>2018</v>
      </c>
      <c r="J238" s="51">
        <f t="shared" si="46"/>
        <v>26</v>
      </c>
      <c r="K238" s="51">
        <f t="shared" si="47"/>
        <v>11</v>
      </c>
      <c r="L238" s="51">
        <f t="shared" si="48"/>
        <v>5</v>
      </c>
      <c r="M238" s="17"/>
      <c r="N238" s="20"/>
      <c r="O238" s="22"/>
      <c r="P238" s="22"/>
    </row>
    <row r="239" spans="1:16" ht="23.25" x14ac:dyDescent="0.35">
      <c r="A239" t="str">
        <f t="shared" si="40"/>
        <v/>
      </c>
      <c r="B239" s="7"/>
      <c r="C239" s="8"/>
      <c r="D239" s="7" t="str">
        <f t="shared" si="41"/>
        <v>انثى</v>
      </c>
      <c r="E239" s="12">
        <v>31810052798486</v>
      </c>
      <c r="F239" s="6">
        <f t="shared" si="42"/>
        <v>43378</v>
      </c>
      <c r="G239" s="10" t="str">
        <f t="shared" si="43"/>
        <v>05</v>
      </c>
      <c r="H239" s="11" t="str">
        <f t="shared" si="44"/>
        <v>10</v>
      </c>
      <c r="I239" s="10">
        <f t="shared" si="45"/>
        <v>2018</v>
      </c>
      <c r="J239" s="51">
        <f t="shared" si="46"/>
        <v>26</v>
      </c>
      <c r="K239" s="51">
        <f t="shared" si="47"/>
        <v>11</v>
      </c>
      <c r="L239" s="51">
        <f t="shared" si="48"/>
        <v>5</v>
      </c>
      <c r="M239" s="17"/>
      <c r="N239" s="20"/>
      <c r="O239" s="22"/>
      <c r="P239" s="22"/>
    </row>
    <row r="240" spans="1:16" ht="23.25" x14ac:dyDescent="0.35">
      <c r="A240" t="str">
        <f t="shared" si="40"/>
        <v/>
      </c>
      <c r="B240" s="7"/>
      <c r="C240" s="8"/>
      <c r="D240" s="7" t="str">
        <f t="shared" si="41"/>
        <v>ذكر</v>
      </c>
      <c r="E240" s="12">
        <v>31810052798476</v>
      </c>
      <c r="F240" s="6">
        <f t="shared" si="42"/>
        <v>43378</v>
      </c>
      <c r="G240" s="10" t="str">
        <f t="shared" si="43"/>
        <v>05</v>
      </c>
      <c r="H240" s="11" t="str">
        <f t="shared" si="44"/>
        <v>10</v>
      </c>
      <c r="I240" s="10">
        <f t="shared" si="45"/>
        <v>2018</v>
      </c>
      <c r="J240" s="51">
        <f t="shared" si="46"/>
        <v>26</v>
      </c>
      <c r="K240" s="51">
        <f t="shared" si="47"/>
        <v>11</v>
      </c>
      <c r="L240" s="51">
        <f t="shared" si="48"/>
        <v>5</v>
      </c>
      <c r="M240" s="17"/>
      <c r="N240" s="20"/>
      <c r="O240" s="22"/>
      <c r="P240" s="22"/>
    </row>
    <row r="241" spans="1:16" ht="23.25" x14ac:dyDescent="0.35">
      <c r="A241" t="str">
        <f t="shared" si="40"/>
        <v/>
      </c>
      <c r="B241" s="7"/>
      <c r="C241" s="8"/>
      <c r="D241" s="7" t="str">
        <f t="shared" si="41"/>
        <v>انثى</v>
      </c>
      <c r="E241" s="12">
        <v>31810052798466</v>
      </c>
      <c r="F241" s="6">
        <f t="shared" si="42"/>
        <v>43378</v>
      </c>
      <c r="G241" s="10" t="str">
        <f t="shared" si="43"/>
        <v>05</v>
      </c>
      <c r="H241" s="11" t="str">
        <f t="shared" si="44"/>
        <v>10</v>
      </c>
      <c r="I241" s="10">
        <f t="shared" si="45"/>
        <v>2018</v>
      </c>
      <c r="J241" s="51">
        <f t="shared" si="46"/>
        <v>26</v>
      </c>
      <c r="K241" s="51">
        <f t="shared" si="47"/>
        <v>11</v>
      </c>
      <c r="L241" s="51">
        <f t="shared" si="48"/>
        <v>5</v>
      </c>
      <c r="M241" s="17"/>
      <c r="N241" s="20"/>
      <c r="O241" s="22"/>
      <c r="P241" s="22"/>
    </row>
    <row r="242" spans="1:16" ht="23.25" x14ac:dyDescent="0.35">
      <c r="A242" t="str">
        <f t="shared" si="40"/>
        <v/>
      </c>
      <c r="B242" s="7"/>
      <c r="C242" s="8"/>
      <c r="D242" s="7" t="str">
        <f t="shared" si="41"/>
        <v>ذكر</v>
      </c>
      <c r="E242" s="12">
        <v>31810052798456</v>
      </c>
      <c r="F242" s="6">
        <f t="shared" si="42"/>
        <v>43378</v>
      </c>
      <c r="G242" s="10" t="str">
        <f t="shared" si="43"/>
        <v>05</v>
      </c>
      <c r="H242" s="11" t="str">
        <f t="shared" si="44"/>
        <v>10</v>
      </c>
      <c r="I242" s="10">
        <f t="shared" si="45"/>
        <v>2018</v>
      </c>
      <c r="J242" s="51">
        <f t="shared" si="46"/>
        <v>26</v>
      </c>
      <c r="K242" s="51">
        <f t="shared" si="47"/>
        <v>11</v>
      </c>
      <c r="L242" s="51">
        <f t="shared" si="48"/>
        <v>5</v>
      </c>
      <c r="M242" s="17"/>
      <c r="N242" s="20"/>
      <c r="O242" s="22"/>
      <c r="P242" s="22"/>
    </row>
    <row r="243" spans="1:16" ht="23.25" x14ac:dyDescent="0.35">
      <c r="A243" t="str">
        <f t="shared" si="40"/>
        <v/>
      </c>
      <c r="B243" s="7"/>
      <c r="C243" s="8"/>
      <c r="D243" s="7" t="str">
        <f t="shared" si="41"/>
        <v>انثى</v>
      </c>
      <c r="E243" s="12">
        <v>31810052798446</v>
      </c>
      <c r="F243" s="6">
        <f t="shared" si="42"/>
        <v>43378</v>
      </c>
      <c r="G243" s="10" t="str">
        <f t="shared" si="43"/>
        <v>05</v>
      </c>
      <c r="H243" s="11" t="str">
        <f t="shared" si="44"/>
        <v>10</v>
      </c>
      <c r="I243" s="10">
        <f t="shared" si="45"/>
        <v>2018</v>
      </c>
      <c r="J243" s="51">
        <f t="shared" si="46"/>
        <v>26</v>
      </c>
      <c r="K243" s="51">
        <f t="shared" si="47"/>
        <v>11</v>
      </c>
      <c r="L243" s="51">
        <f t="shared" si="48"/>
        <v>5</v>
      </c>
      <c r="M243" s="17"/>
      <c r="N243" s="20"/>
      <c r="O243" s="22"/>
      <c r="P243" s="22"/>
    </row>
    <row r="244" spans="1:16" ht="23.25" x14ac:dyDescent="0.35">
      <c r="A244" t="str">
        <f t="shared" si="40"/>
        <v/>
      </c>
      <c r="B244" s="7"/>
      <c r="C244" s="8"/>
      <c r="D244" s="7" t="str">
        <f t="shared" si="41"/>
        <v>ذكر</v>
      </c>
      <c r="E244" s="12">
        <v>31810052798436</v>
      </c>
      <c r="F244" s="6">
        <f t="shared" si="42"/>
        <v>43378</v>
      </c>
      <c r="G244" s="10" t="str">
        <f t="shared" si="43"/>
        <v>05</v>
      </c>
      <c r="H244" s="11" t="str">
        <f t="shared" si="44"/>
        <v>10</v>
      </c>
      <c r="I244" s="10">
        <f t="shared" si="45"/>
        <v>2018</v>
      </c>
      <c r="J244" s="51">
        <f t="shared" si="46"/>
        <v>26</v>
      </c>
      <c r="K244" s="51">
        <f t="shared" si="47"/>
        <v>11</v>
      </c>
      <c r="L244" s="51">
        <f t="shared" si="48"/>
        <v>5</v>
      </c>
      <c r="M244" s="17"/>
      <c r="N244" s="20"/>
      <c r="O244" s="22"/>
      <c r="P244" s="22"/>
    </row>
    <row r="245" spans="1:16" ht="23.25" x14ac:dyDescent="0.35">
      <c r="A245" t="str">
        <f t="shared" si="40"/>
        <v/>
      </c>
      <c r="B245" s="7"/>
      <c r="C245" s="8"/>
      <c r="D245" s="7" t="str">
        <f t="shared" si="41"/>
        <v>انثى</v>
      </c>
      <c r="E245" s="12">
        <v>31810052798426</v>
      </c>
      <c r="F245" s="6">
        <f t="shared" si="42"/>
        <v>43378</v>
      </c>
      <c r="G245" s="10" t="str">
        <f t="shared" si="43"/>
        <v>05</v>
      </c>
      <c r="H245" s="11" t="str">
        <f t="shared" si="44"/>
        <v>10</v>
      </c>
      <c r="I245" s="10">
        <f t="shared" si="45"/>
        <v>2018</v>
      </c>
      <c r="J245" s="51">
        <f t="shared" si="46"/>
        <v>26</v>
      </c>
      <c r="K245" s="51">
        <f t="shared" si="47"/>
        <v>11</v>
      </c>
      <c r="L245" s="51">
        <f t="shared" si="48"/>
        <v>5</v>
      </c>
      <c r="M245" s="17"/>
      <c r="N245" s="20"/>
      <c r="O245" s="22"/>
      <c r="P245" s="22"/>
    </row>
    <row r="246" spans="1:16" ht="23.25" x14ac:dyDescent="0.35">
      <c r="A246" t="str">
        <f t="shared" si="40"/>
        <v/>
      </c>
      <c r="B246" s="7"/>
      <c r="C246" s="8"/>
      <c r="D246" s="7" t="str">
        <f t="shared" si="41"/>
        <v>ذكر</v>
      </c>
      <c r="E246" s="12">
        <v>31810052798416</v>
      </c>
      <c r="F246" s="6">
        <f t="shared" si="42"/>
        <v>43378</v>
      </c>
      <c r="G246" s="10" t="str">
        <f t="shared" si="43"/>
        <v>05</v>
      </c>
      <c r="H246" s="11" t="str">
        <f t="shared" si="44"/>
        <v>10</v>
      </c>
      <c r="I246" s="10">
        <f t="shared" si="45"/>
        <v>2018</v>
      </c>
      <c r="J246" s="51">
        <f t="shared" si="46"/>
        <v>26</v>
      </c>
      <c r="K246" s="51">
        <f t="shared" si="47"/>
        <v>11</v>
      </c>
      <c r="L246" s="51">
        <f t="shared" si="48"/>
        <v>5</v>
      </c>
      <c r="M246" s="17"/>
      <c r="N246" s="20"/>
      <c r="O246" s="22"/>
      <c r="P246" s="22"/>
    </row>
    <row r="247" spans="1:16" ht="23.25" x14ac:dyDescent="0.35">
      <c r="A247" t="str">
        <f t="shared" si="40"/>
        <v/>
      </c>
      <c r="B247" s="7"/>
      <c r="C247" s="8"/>
      <c r="D247" s="7" t="str">
        <f t="shared" si="41"/>
        <v>انثى</v>
      </c>
      <c r="E247" s="12">
        <v>31810052798406</v>
      </c>
      <c r="F247" s="6">
        <f t="shared" si="42"/>
        <v>43378</v>
      </c>
      <c r="G247" s="10" t="str">
        <f t="shared" si="43"/>
        <v>05</v>
      </c>
      <c r="H247" s="11" t="str">
        <f t="shared" si="44"/>
        <v>10</v>
      </c>
      <c r="I247" s="10">
        <f t="shared" si="45"/>
        <v>2018</v>
      </c>
      <c r="J247" s="51">
        <f t="shared" si="46"/>
        <v>26</v>
      </c>
      <c r="K247" s="51">
        <f t="shared" si="47"/>
        <v>11</v>
      </c>
      <c r="L247" s="51">
        <f t="shared" si="48"/>
        <v>5</v>
      </c>
      <c r="M247" s="17"/>
      <c r="N247" s="20"/>
      <c r="O247" s="22"/>
      <c r="P247" s="22"/>
    </row>
    <row r="248" spans="1:16" ht="23.25" x14ac:dyDescent="0.35">
      <c r="A248" t="str">
        <f t="shared" si="40"/>
        <v/>
      </c>
      <c r="B248" s="7"/>
      <c r="C248" s="8"/>
      <c r="D248" s="7" t="str">
        <f t="shared" si="41"/>
        <v>ذكر</v>
      </c>
      <c r="E248" s="12">
        <v>31810052798396</v>
      </c>
      <c r="F248" s="6">
        <f t="shared" si="42"/>
        <v>43378</v>
      </c>
      <c r="G248" s="10" t="str">
        <f t="shared" si="43"/>
        <v>05</v>
      </c>
      <c r="H248" s="11" t="str">
        <f t="shared" si="44"/>
        <v>10</v>
      </c>
      <c r="I248" s="10">
        <f t="shared" si="45"/>
        <v>2018</v>
      </c>
      <c r="J248" s="51">
        <f t="shared" si="46"/>
        <v>26</v>
      </c>
      <c r="K248" s="51">
        <f t="shared" si="47"/>
        <v>11</v>
      </c>
      <c r="L248" s="51">
        <f t="shared" si="48"/>
        <v>5</v>
      </c>
      <c r="M248" s="17"/>
      <c r="N248" s="20"/>
      <c r="O248" s="22"/>
      <c r="P248" s="22"/>
    </row>
    <row r="249" spans="1:16" ht="23.25" x14ac:dyDescent="0.35">
      <c r="A249" t="str">
        <f t="shared" si="40"/>
        <v/>
      </c>
      <c r="B249" s="7"/>
      <c r="C249" s="8"/>
      <c r="D249" s="7" t="str">
        <f t="shared" si="41"/>
        <v>انثى</v>
      </c>
      <c r="E249" s="12">
        <v>31810052798386</v>
      </c>
      <c r="F249" s="6">
        <f t="shared" si="42"/>
        <v>43378</v>
      </c>
      <c r="G249" s="10" t="str">
        <f t="shared" si="43"/>
        <v>05</v>
      </c>
      <c r="H249" s="11" t="str">
        <f t="shared" si="44"/>
        <v>10</v>
      </c>
      <c r="I249" s="10">
        <f t="shared" si="45"/>
        <v>2018</v>
      </c>
      <c r="J249" s="51">
        <f t="shared" si="46"/>
        <v>26</v>
      </c>
      <c r="K249" s="51">
        <f t="shared" si="47"/>
        <v>11</v>
      </c>
      <c r="L249" s="51">
        <f t="shared" si="48"/>
        <v>5</v>
      </c>
      <c r="M249" s="17"/>
      <c r="N249" s="20"/>
      <c r="O249" s="22"/>
      <c r="P249" s="22"/>
    </row>
    <row r="250" spans="1:16" ht="23.25" x14ac:dyDescent="0.35">
      <c r="A250" t="str">
        <f t="shared" si="40"/>
        <v/>
      </c>
      <c r="B250" s="7"/>
      <c r="C250" s="8"/>
      <c r="D250" s="7" t="str">
        <f t="shared" si="41"/>
        <v>ذكر</v>
      </c>
      <c r="E250" s="12">
        <v>31810052798376</v>
      </c>
      <c r="F250" s="6">
        <f t="shared" si="42"/>
        <v>43378</v>
      </c>
      <c r="G250" s="10" t="str">
        <f t="shared" si="43"/>
        <v>05</v>
      </c>
      <c r="H250" s="11" t="str">
        <f t="shared" si="44"/>
        <v>10</v>
      </c>
      <c r="I250" s="10">
        <f t="shared" si="45"/>
        <v>2018</v>
      </c>
      <c r="J250" s="51">
        <f t="shared" si="46"/>
        <v>26</v>
      </c>
      <c r="K250" s="51">
        <f t="shared" si="47"/>
        <v>11</v>
      </c>
      <c r="L250" s="51">
        <f t="shared" si="48"/>
        <v>5</v>
      </c>
      <c r="M250" s="17"/>
      <c r="N250" s="20"/>
      <c r="O250" s="22"/>
      <c r="P250" s="22"/>
    </row>
    <row r="251" spans="1:16" ht="23.25" x14ac:dyDescent="0.35">
      <c r="A251" t="str">
        <f t="shared" si="40"/>
        <v/>
      </c>
      <c r="B251" s="7"/>
      <c r="C251" s="8"/>
      <c r="D251" s="7" t="str">
        <f t="shared" si="41"/>
        <v>انثى</v>
      </c>
      <c r="E251" s="12">
        <v>31810052798366</v>
      </c>
      <c r="F251" s="6">
        <f t="shared" si="42"/>
        <v>43378</v>
      </c>
      <c r="G251" s="10" t="str">
        <f t="shared" si="43"/>
        <v>05</v>
      </c>
      <c r="H251" s="11" t="str">
        <f t="shared" si="44"/>
        <v>10</v>
      </c>
      <c r="I251" s="10">
        <f t="shared" si="45"/>
        <v>2018</v>
      </c>
      <c r="J251" s="51">
        <f t="shared" si="46"/>
        <v>26</v>
      </c>
      <c r="K251" s="51">
        <f t="shared" si="47"/>
        <v>11</v>
      </c>
      <c r="L251" s="51">
        <f t="shared" si="48"/>
        <v>5</v>
      </c>
      <c r="M251" s="17"/>
      <c r="N251" s="20"/>
      <c r="O251" s="22"/>
      <c r="P251" s="22"/>
    </row>
    <row r="252" spans="1:16" ht="23.25" x14ac:dyDescent="0.35">
      <c r="A252" t="str">
        <f t="shared" si="40"/>
        <v/>
      </c>
      <c r="B252" s="7"/>
      <c r="C252" s="8"/>
      <c r="D252" s="7" t="str">
        <f t="shared" si="41"/>
        <v>ذكر</v>
      </c>
      <c r="E252" s="12">
        <v>31810052798356</v>
      </c>
      <c r="F252" s="6">
        <f t="shared" si="42"/>
        <v>43378</v>
      </c>
      <c r="G252" s="10" t="str">
        <f t="shared" si="43"/>
        <v>05</v>
      </c>
      <c r="H252" s="11" t="str">
        <f t="shared" si="44"/>
        <v>10</v>
      </c>
      <c r="I252" s="10">
        <f t="shared" si="45"/>
        <v>2018</v>
      </c>
      <c r="J252" s="51">
        <f t="shared" si="46"/>
        <v>26</v>
      </c>
      <c r="K252" s="51">
        <f t="shared" si="47"/>
        <v>11</v>
      </c>
      <c r="L252" s="51">
        <f t="shared" si="48"/>
        <v>5</v>
      </c>
      <c r="M252" s="17"/>
      <c r="N252" s="20"/>
      <c r="O252" s="22"/>
      <c r="P252" s="22"/>
    </row>
    <row r="253" spans="1:16" ht="23.25" x14ac:dyDescent="0.35">
      <c r="A253" t="str">
        <f t="shared" si="40"/>
        <v/>
      </c>
      <c r="B253" s="7"/>
      <c r="C253" s="8"/>
      <c r="D253" s="7" t="str">
        <f t="shared" si="41"/>
        <v>انثى</v>
      </c>
      <c r="E253" s="12">
        <v>31810052798346</v>
      </c>
      <c r="F253" s="6">
        <f t="shared" si="42"/>
        <v>43378</v>
      </c>
      <c r="G253" s="10" t="str">
        <f t="shared" si="43"/>
        <v>05</v>
      </c>
      <c r="H253" s="11" t="str">
        <f t="shared" si="44"/>
        <v>10</v>
      </c>
      <c r="I253" s="10">
        <f t="shared" si="45"/>
        <v>2018</v>
      </c>
      <c r="J253" s="51">
        <f t="shared" si="46"/>
        <v>26</v>
      </c>
      <c r="K253" s="51">
        <f t="shared" si="47"/>
        <v>11</v>
      </c>
      <c r="L253" s="51">
        <f t="shared" si="48"/>
        <v>5</v>
      </c>
      <c r="M253" s="17"/>
      <c r="N253" s="20"/>
      <c r="O253" s="22"/>
      <c r="P253" s="22"/>
    </row>
    <row r="254" spans="1:16" ht="23.25" x14ac:dyDescent="0.35">
      <c r="A254" t="str">
        <f t="shared" si="40"/>
        <v/>
      </c>
      <c r="B254" s="7"/>
      <c r="C254" s="8"/>
      <c r="D254" s="7" t="str">
        <f t="shared" si="41"/>
        <v>ذكر</v>
      </c>
      <c r="E254" s="12">
        <v>31810052798336</v>
      </c>
      <c r="F254" s="6">
        <f t="shared" si="42"/>
        <v>43378</v>
      </c>
      <c r="G254" s="10" t="str">
        <f t="shared" si="43"/>
        <v>05</v>
      </c>
      <c r="H254" s="11" t="str">
        <f t="shared" si="44"/>
        <v>10</v>
      </c>
      <c r="I254" s="10">
        <f t="shared" si="45"/>
        <v>2018</v>
      </c>
      <c r="J254" s="51">
        <f t="shared" si="46"/>
        <v>26</v>
      </c>
      <c r="K254" s="51">
        <f t="shared" si="47"/>
        <v>11</v>
      </c>
      <c r="L254" s="51">
        <f t="shared" si="48"/>
        <v>5</v>
      </c>
      <c r="M254" s="17"/>
      <c r="N254" s="20"/>
      <c r="O254" s="22"/>
      <c r="P254" s="22"/>
    </row>
    <row r="255" spans="1:16" ht="23.25" x14ac:dyDescent="0.35">
      <c r="A255" t="str">
        <f t="shared" si="40"/>
        <v/>
      </c>
      <c r="B255" s="7"/>
      <c r="C255" s="8"/>
      <c r="D255" s="7" t="str">
        <f t="shared" si="41"/>
        <v>انثى</v>
      </c>
      <c r="E255" s="12">
        <v>31810052798326</v>
      </c>
      <c r="F255" s="6">
        <f t="shared" si="42"/>
        <v>43378</v>
      </c>
      <c r="G255" s="10" t="str">
        <f t="shared" si="43"/>
        <v>05</v>
      </c>
      <c r="H255" s="11" t="str">
        <f t="shared" si="44"/>
        <v>10</v>
      </c>
      <c r="I255" s="10">
        <f t="shared" si="45"/>
        <v>2018</v>
      </c>
      <c r="J255" s="51">
        <f t="shared" si="46"/>
        <v>26</v>
      </c>
      <c r="K255" s="51">
        <f t="shared" si="47"/>
        <v>11</v>
      </c>
      <c r="L255" s="51">
        <f t="shared" si="48"/>
        <v>5</v>
      </c>
      <c r="M255" s="17"/>
      <c r="N255" s="20"/>
      <c r="O255" s="22"/>
      <c r="P255" s="22"/>
    </row>
    <row r="256" spans="1:16" ht="23.25" x14ac:dyDescent="0.35">
      <c r="A256" t="str">
        <f t="shared" si="40"/>
        <v/>
      </c>
      <c r="B256" s="7"/>
      <c r="C256" s="8"/>
      <c r="D256" s="7" t="str">
        <f t="shared" si="41"/>
        <v>ذكر</v>
      </c>
      <c r="E256" s="12">
        <v>31810052798316</v>
      </c>
      <c r="F256" s="6">
        <f t="shared" si="42"/>
        <v>43378</v>
      </c>
      <c r="G256" s="10" t="str">
        <f t="shared" si="43"/>
        <v>05</v>
      </c>
      <c r="H256" s="11" t="str">
        <f t="shared" si="44"/>
        <v>10</v>
      </c>
      <c r="I256" s="10">
        <f t="shared" si="45"/>
        <v>2018</v>
      </c>
      <c r="J256" s="51">
        <f t="shared" si="46"/>
        <v>26</v>
      </c>
      <c r="K256" s="51">
        <f t="shared" si="47"/>
        <v>11</v>
      </c>
      <c r="L256" s="51">
        <f t="shared" si="48"/>
        <v>5</v>
      </c>
      <c r="M256" s="17"/>
      <c r="N256" s="20"/>
      <c r="O256" s="22"/>
      <c r="P256" s="22"/>
    </row>
    <row r="257" spans="1:16" ht="23.25" x14ac:dyDescent="0.35">
      <c r="A257" t="str">
        <f t="shared" si="40"/>
        <v/>
      </c>
      <c r="B257" s="7"/>
      <c r="C257" s="8"/>
      <c r="D257" s="7" t="str">
        <f t="shared" si="41"/>
        <v>انثى</v>
      </c>
      <c r="E257" s="12">
        <v>31810052798306</v>
      </c>
      <c r="F257" s="6">
        <f t="shared" si="42"/>
        <v>43378</v>
      </c>
      <c r="G257" s="10" t="str">
        <f t="shared" si="43"/>
        <v>05</v>
      </c>
      <c r="H257" s="11" t="str">
        <f t="shared" si="44"/>
        <v>10</v>
      </c>
      <c r="I257" s="10">
        <f t="shared" si="45"/>
        <v>2018</v>
      </c>
      <c r="J257" s="51">
        <f t="shared" si="46"/>
        <v>26</v>
      </c>
      <c r="K257" s="51">
        <f t="shared" si="47"/>
        <v>11</v>
      </c>
      <c r="L257" s="51">
        <f t="shared" si="48"/>
        <v>5</v>
      </c>
      <c r="M257" s="17"/>
      <c r="N257" s="20"/>
      <c r="O257" s="22"/>
      <c r="P257" s="22"/>
    </row>
    <row r="258" spans="1:16" ht="23.25" x14ac:dyDescent="0.35">
      <c r="A258" t="str">
        <f t="shared" si="40"/>
        <v/>
      </c>
      <c r="B258" s="7"/>
      <c r="C258" s="8"/>
      <c r="D258" s="7" t="str">
        <f t="shared" si="41"/>
        <v>ذكر</v>
      </c>
      <c r="E258" s="12">
        <v>31810052798296</v>
      </c>
      <c r="F258" s="6">
        <f t="shared" si="42"/>
        <v>43378</v>
      </c>
      <c r="G258" s="10" t="str">
        <f t="shared" si="43"/>
        <v>05</v>
      </c>
      <c r="H258" s="11" t="str">
        <f t="shared" si="44"/>
        <v>10</v>
      </c>
      <c r="I258" s="10">
        <f t="shared" si="45"/>
        <v>2018</v>
      </c>
      <c r="J258" s="51">
        <f t="shared" si="46"/>
        <v>26</v>
      </c>
      <c r="K258" s="51">
        <f t="shared" si="47"/>
        <v>11</v>
      </c>
      <c r="L258" s="51">
        <f t="shared" si="48"/>
        <v>5</v>
      </c>
      <c r="M258" s="17"/>
      <c r="N258" s="20"/>
      <c r="O258" s="22"/>
      <c r="P258" s="22"/>
    </row>
    <row r="259" spans="1:16" ht="23.25" x14ac:dyDescent="0.35">
      <c r="A259" t="str">
        <f t="shared" si="40"/>
        <v/>
      </c>
      <c r="B259" s="7"/>
      <c r="C259" s="8"/>
      <c r="D259" s="7" t="str">
        <f t="shared" si="41"/>
        <v>انثى</v>
      </c>
      <c r="E259" s="12">
        <v>31810052798286</v>
      </c>
      <c r="F259" s="6">
        <f t="shared" si="42"/>
        <v>43378</v>
      </c>
      <c r="G259" s="10" t="str">
        <f t="shared" si="43"/>
        <v>05</v>
      </c>
      <c r="H259" s="11" t="str">
        <f t="shared" si="44"/>
        <v>10</v>
      </c>
      <c r="I259" s="10">
        <f t="shared" si="45"/>
        <v>2018</v>
      </c>
      <c r="J259" s="51">
        <f t="shared" si="46"/>
        <v>26</v>
      </c>
      <c r="K259" s="51">
        <f t="shared" si="47"/>
        <v>11</v>
      </c>
      <c r="L259" s="51">
        <f t="shared" si="48"/>
        <v>5</v>
      </c>
      <c r="M259" s="17"/>
      <c r="N259" s="20"/>
      <c r="O259" s="22"/>
      <c r="P259" s="22"/>
    </row>
    <row r="260" spans="1:16" ht="23.25" x14ac:dyDescent="0.35">
      <c r="A260" t="str">
        <f t="shared" si="40"/>
        <v/>
      </c>
      <c r="B260" s="7"/>
      <c r="C260" s="8"/>
      <c r="D260" s="7" t="str">
        <f t="shared" si="41"/>
        <v>ذكر</v>
      </c>
      <c r="E260" s="12">
        <v>31810052798276</v>
      </c>
      <c r="F260" s="6">
        <f t="shared" si="42"/>
        <v>43378</v>
      </c>
      <c r="G260" s="10" t="str">
        <f t="shared" si="43"/>
        <v>05</v>
      </c>
      <c r="H260" s="11" t="str">
        <f t="shared" si="44"/>
        <v>10</v>
      </c>
      <c r="I260" s="10">
        <f t="shared" si="45"/>
        <v>2018</v>
      </c>
      <c r="J260" s="51">
        <f t="shared" si="46"/>
        <v>26</v>
      </c>
      <c r="K260" s="51">
        <f t="shared" si="47"/>
        <v>11</v>
      </c>
      <c r="L260" s="51">
        <f t="shared" si="48"/>
        <v>5</v>
      </c>
      <c r="M260" s="17"/>
      <c r="N260" s="20"/>
      <c r="O260" s="22"/>
      <c r="P260" s="22"/>
    </row>
    <row r="261" spans="1:16" ht="23.25" x14ac:dyDescent="0.35">
      <c r="A261" t="str">
        <f t="shared" si="40"/>
        <v/>
      </c>
      <c r="B261" s="7"/>
      <c r="C261" s="8"/>
      <c r="D261" s="7" t="str">
        <f t="shared" si="41"/>
        <v>انثى</v>
      </c>
      <c r="E261" s="12">
        <v>31810052798266</v>
      </c>
      <c r="F261" s="6">
        <f t="shared" si="42"/>
        <v>43378</v>
      </c>
      <c r="G261" s="10" t="str">
        <f t="shared" si="43"/>
        <v>05</v>
      </c>
      <c r="H261" s="11" t="str">
        <f t="shared" si="44"/>
        <v>10</v>
      </c>
      <c r="I261" s="10">
        <f t="shared" si="45"/>
        <v>2018</v>
      </c>
      <c r="J261" s="51">
        <f t="shared" si="46"/>
        <v>26</v>
      </c>
      <c r="K261" s="51">
        <f t="shared" si="47"/>
        <v>11</v>
      </c>
      <c r="L261" s="51">
        <f t="shared" si="48"/>
        <v>5</v>
      </c>
      <c r="M261" s="17"/>
      <c r="N261" s="20"/>
      <c r="O261" s="22"/>
      <c r="P261" s="22"/>
    </row>
    <row r="262" spans="1:16" ht="23.25" x14ac:dyDescent="0.35">
      <c r="A262" t="str">
        <f t="shared" si="40"/>
        <v/>
      </c>
      <c r="B262" s="7"/>
      <c r="C262" s="8"/>
      <c r="D262" s="7" t="str">
        <f t="shared" si="41"/>
        <v>ذكر</v>
      </c>
      <c r="E262" s="12">
        <v>31810052798256</v>
      </c>
      <c r="F262" s="6">
        <f t="shared" si="42"/>
        <v>43378</v>
      </c>
      <c r="G262" s="10" t="str">
        <f t="shared" si="43"/>
        <v>05</v>
      </c>
      <c r="H262" s="11" t="str">
        <f t="shared" si="44"/>
        <v>10</v>
      </c>
      <c r="I262" s="10">
        <f t="shared" si="45"/>
        <v>2018</v>
      </c>
      <c r="J262" s="51">
        <f t="shared" si="46"/>
        <v>26</v>
      </c>
      <c r="K262" s="51">
        <f t="shared" si="47"/>
        <v>11</v>
      </c>
      <c r="L262" s="51">
        <f t="shared" si="48"/>
        <v>5</v>
      </c>
      <c r="M262" s="17"/>
      <c r="N262" s="20"/>
      <c r="O262" s="22"/>
      <c r="P262" s="22"/>
    </row>
    <row r="263" spans="1:16" ht="23.25" x14ac:dyDescent="0.35">
      <c r="A263" t="str">
        <f t="shared" si="40"/>
        <v/>
      </c>
      <c r="B263" s="7"/>
      <c r="C263" s="8"/>
      <c r="D263" s="7" t="str">
        <f t="shared" si="41"/>
        <v>انثى</v>
      </c>
      <c r="E263" s="12">
        <v>31810052798246</v>
      </c>
      <c r="F263" s="6">
        <f t="shared" si="42"/>
        <v>43378</v>
      </c>
      <c r="G263" s="10" t="str">
        <f t="shared" si="43"/>
        <v>05</v>
      </c>
      <c r="H263" s="11" t="str">
        <f t="shared" si="44"/>
        <v>10</v>
      </c>
      <c r="I263" s="10">
        <f t="shared" si="45"/>
        <v>2018</v>
      </c>
      <c r="J263" s="51">
        <f t="shared" si="46"/>
        <v>26</v>
      </c>
      <c r="K263" s="51">
        <f t="shared" si="47"/>
        <v>11</v>
      </c>
      <c r="L263" s="51">
        <f t="shared" si="48"/>
        <v>5</v>
      </c>
      <c r="M263" s="17"/>
      <c r="N263" s="20"/>
      <c r="O263" s="22"/>
      <c r="P263" s="22"/>
    </row>
    <row r="264" spans="1:16" ht="23.25" x14ac:dyDescent="0.35">
      <c r="A264" t="str">
        <f t="shared" ref="A264:A327" si="49">IF(B264="","",ROW()-7)</f>
        <v/>
      </c>
      <c r="B264" s="7"/>
      <c r="C264" s="8"/>
      <c r="D264" s="7" t="str">
        <f t="shared" ref="D264:D327" si="50">IF(E264="","",IF(ISODD(MID(E264,13,1)),"ذكر","انثى"))</f>
        <v>ذكر</v>
      </c>
      <c r="E264" s="12">
        <v>31810052798236</v>
      </c>
      <c r="F264" s="6">
        <f t="shared" si="42"/>
        <v>43378</v>
      </c>
      <c r="G264" s="10" t="str">
        <f t="shared" si="43"/>
        <v>05</v>
      </c>
      <c r="H264" s="11" t="str">
        <f t="shared" si="44"/>
        <v>10</v>
      </c>
      <c r="I264" s="10">
        <f t="shared" si="45"/>
        <v>2018</v>
      </c>
      <c r="J264" s="51">
        <f t="shared" si="46"/>
        <v>26</v>
      </c>
      <c r="K264" s="51">
        <f t="shared" si="47"/>
        <v>11</v>
      </c>
      <c r="L264" s="51">
        <f t="shared" si="48"/>
        <v>5</v>
      </c>
      <c r="M264" s="17"/>
      <c r="N264" s="20"/>
      <c r="O264" s="22"/>
      <c r="P264" s="22"/>
    </row>
    <row r="265" spans="1:16" ht="23.25" x14ac:dyDescent="0.35">
      <c r="A265" t="str">
        <f t="shared" si="49"/>
        <v/>
      </c>
      <c r="B265" s="7"/>
      <c r="C265" s="8"/>
      <c r="D265" s="7" t="str">
        <f t="shared" si="50"/>
        <v>انثى</v>
      </c>
      <c r="E265" s="12">
        <v>31810052798226</v>
      </c>
      <c r="F265" s="6">
        <f t="shared" ref="F265:F328" si="51">IF(E265="","",DATE(I265,H265,G265))</f>
        <v>43378</v>
      </c>
      <c r="G265" s="10" t="str">
        <f t="shared" si="43"/>
        <v>05</v>
      </c>
      <c r="H265" s="11" t="str">
        <f t="shared" si="44"/>
        <v>10</v>
      </c>
      <c r="I265" s="10">
        <f t="shared" si="45"/>
        <v>2018</v>
      </c>
      <c r="J265" s="51">
        <f t="shared" si="46"/>
        <v>26</v>
      </c>
      <c r="K265" s="51">
        <f t="shared" si="47"/>
        <v>11</v>
      </c>
      <c r="L265" s="51">
        <f t="shared" si="48"/>
        <v>5</v>
      </c>
      <c r="M265" s="17"/>
      <c r="N265" s="20"/>
      <c r="O265" s="22"/>
      <c r="P265" s="22"/>
    </row>
    <row r="266" spans="1:16" ht="23.25" x14ac:dyDescent="0.35">
      <c r="A266" t="str">
        <f t="shared" si="49"/>
        <v/>
      </c>
      <c r="B266" s="7"/>
      <c r="C266" s="8"/>
      <c r="D266" s="7" t="str">
        <f t="shared" si="50"/>
        <v>ذكر</v>
      </c>
      <c r="E266" s="12">
        <v>31810052798216</v>
      </c>
      <c r="F266" s="6">
        <f t="shared" si="51"/>
        <v>43378</v>
      </c>
      <c r="G266" s="10" t="str">
        <f t="shared" si="43"/>
        <v>05</v>
      </c>
      <c r="H266" s="11" t="str">
        <f t="shared" si="44"/>
        <v>10</v>
      </c>
      <c r="I266" s="10">
        <f t="shared" si="45"/>
        <v>2018</v>
      </c>
      <c r="J266" s="51">
        <f t="shared" si="46"/>
        <v>26</v>
      </c>
      <c r="K266" s="51">
        <f t="shared" si="47"/>
        <v>11</v>
      </c>
      <c r="L266" s="51">
        <f t="shared" si="48"/>
        <v>5</v>
      </c>
      <c r="M266" s="17"/>
      <c r="N266" s="20"/>
      <c r="O266" s="22"/>
      <c r="P266" s="22"/>
    </row>
    <row r="267" spans="1:16" ht="23.25" x14ac:dyDescent="0.35">
      <c r="A267" t="str">
        <f t="shared" si="49"/>
        <v/>
      </c>
      <c r="B267" s="7"/>
      <c r="C267" s="8"/>
      <c r="D267" s="7" t="str">
        <f t="shared" si="50"/>
        <v>انثى</v>
      </c>
      <c r="E267" s="12">
        <v>31810052798206</v>
      </c>
      <c r="F267" s="6">
        <f t="shared" si="51"/>
        <v>43378</v>
      </c>
      <c r="G267" s="10" t="str">
        <f t="shared" ref="G267:G330" si="52">RIGHT(LEFT(E267,7),2)</f>
        <v>05</v>
      </c>
      <c r="H267" s="11" t="str">
        <f t="shared" ref="H267:H330" si="53">RIGHT(LEFT(E267,5),2)</f>
        <v>10</v>
      </c>
      <c r="I267" s="10">
        <f t="shared" ref="I267:I330" si="54">IF(E267="","",RIGHT(LEFT(E267,3),2)+2000)</f>
        <v>2018</v>
      </c>
      <c r="J267" s="51">
        <f t="shared" ref="J267:J330" si="55">IF(F267="","",DATEDIF(F267,$L$6,"md"))</f>
        <v>26</v>
      </c>
      <c r="K267" s="51">
        <f t="shared" ref="K267:K330" si="56">IF(F267="","",DATEDIF(F267,$L$6,"ym"))</f>
        <v>11</v>
      </c>
      <c r="L267" s="51">
        <f t="shared" ref="L267:L330" si="57">IF(F267="","",DATEDIF(F267,$L$6,"y"))</f>
        <v>5</v>
      </c>
      <c r="M267" s="17"/>
      <c r="N267" s="20"/>
      <c r="O267" s="22"/>
      <c r="P267" s="22"/>
    </row>
    <row r="268" spans="1:16" ht="23.25" x14ac:dyDescent="0.35">
      <c r="A268" t="str">
        <f t="shared" si="49"/>
        <v/>
      </c>
      <c r="B268" s="7"/>
      <c r="C268" s="8"/>
      <c r="D268" s="7" t="str">
        <f t="shared" si="50"/>
        <v>ذكر</v>
      </c>
      <c r="E268" s="12">
        <v>31810052798196</v>
      </c>
      <c r="F268" s="6">
        <f t="shared" si="51"/>
        <v>43378</v>
      </c>
      <c r="G268" s="10" t="str">
        <f t="shared" si="52"/>
        <v>05</v>
      </c>
      <c r="H268" s="11" t="str">
        <f t="shared" si="53"/>
        <v>10</v>
      </c>
      <c r="I268" s="10">
        <f t="shared" si="54"/>
        <v>2018</v>
      </c>
      <c r="J268" s="51">
        <f t="shared" si="55"/>
        <v>26</v>
      </c>
      <c r="K268" s="51">
        <f t="shared" si="56"/>
        <v>11</v>
      </c>
      <c r="L268" s="51">
        <f t="shared" si="57"/>
        <v>5</v>
      </c>
      <c r="M268" s="17"/>
      <c r="N268" s="20"/>
      <c r="O268" s="22"/>
      <c r="P268" s="22"/>
    </row>
    <row r="269" spans="1:16" ht="23.25" x14ac:dyDescent="0.35">
      <c r="A269" t="str">
        <f t="shared" si="49"/>
        <v/>
      </c>
      <c r="B269" s="7"/>
      <c r="C269" s="8"/>
      <c r="D269" s="7" t="str">
        <f t="shared" si="50"/>
        <v>انثى</v>
      </c>
      <c r="E269" s="12">
        <v>31810052798186</v>
      </c>
      <c r="F269" s="6">
        <f t="shared" si="51"/>
        <v>43378</v>
      </c>
      <c r="G269" s="10" t="str">
        <f t="shared" si="52"/>
        <v>05</v>
      </c>
      <c r="H269" s="11" t="str">
        <f t="shared" si="53"/>
        <v>10</v>
      </c>
      <c r="I269" s="10">
        <f t="shared" si="54"/>
        <v>2018</v>
      </c>
      <c r="J269" s="51">
        <f t="shared" si="55"/>
        <v>26</v>
      </c>
      <c r="K269" s="51">
        <f t="shared" si="56"/>
        <v>11</v>
      </c>
      <c r="L269" s="51">
        <f t="shared" si="57"/>
        <v>5</v>
      </c>
      <c r="M269" s="17"/>
      <c r="N269" s="20"/>
      <c r="O269" s="22"/>
      <c r="P269" s="22"/>
    </row>
    <row r="270" spans="1:16" ht="23.25" x14ac:dyDescent="0.35">
      <c r="A270" t="str">
        <f t="shared" si="49"/>
        <v/>
      </c>
      <c r="B270" s="7"/>
      <c r="C270" s="8"/>
      <c r="D270" s="7" t="str">
        <f t="shared" si="50"/>
        <v>ذكر</v>
      </c>
      <c r="E270" s="12">
        <v>31810052798176</v>
      </c>
      <c r="F270" s="6">
        <f t="shared" si="51"/>
        <v>43378</v>
      </c>
      <c r="G270" s="10" t="str">
        <f t="shared" si="52"/>
        <v>05</v>
      </c>
      <c r="H270" s="11" t="str">
        <f t="shared" si="53"/>
        <v>10</v>
      </c>
      <c r="I270" s="10">
        <f t="shared" si="54"/>
        <v>2018</v>
      </c>
      <c r="J270" s="51">
        <f t="shared" si="55"/>
        <v>26</v>
      </c>
      <c r="K270" s="51">
        <f t="shared" si="56"/>
        <v>11</v>
      </c>
      <c r="L270" s="51">
        <f t="shared" si="57"/>
        <v>5</v>
      </c>
      <c r="M270" s="17"/>
      <c r="N270" s="20"/>
      <c r="O270" s="22"/>
      <c r="P270" s="22"/>
    </row>
    <row r="271" spans="1:16" ht="23.25" x14ac:dyDescent="0.35">
      <c r="A271" t="str">
        <f t="shared" si="49"/>
        <v/>
      </c>
      <c r="B271" s="7"/>
      <c r="C271" s="8"/>
      <c r="D271" s="7" t="str">
        <f t="shared" si="50"/>
        <v>انثى</v>
      </c>
      <c r="E271" s="12">
        <v>31810052798166</v>
      </c>
      <c r="F271" s="6">
        <f t="shared" si="51"/>
        <v>43378</v>
      </c>
      <c r="G271" s="10" t="str">
        <f t="shared" si="52"/>
        <v>05</v>
      </c>
      <c r="H271" s="11" t="str">
        <f t="shared" si="53"/>
        <v>10</v>
      </c>
      <c r="I271" s="10">
        <f t="shared" si="54"/>
        <v>2018</v>
      </c>
      <c r="J271" s="51">
        <f t="shared" si="55"/>
        <v>26</v>
      </c>
      <c r="K271" s="51">
        <f t="shared" si="56"/>
        <v>11</v>
      </c>
      <c r="L271" s="51">
        <f t="shared" si="57"/>
        <v>5</v>
      </c>
      <c r="M271" s="17"/>
      <c r="N271" s="20"/>
      <c r="O271" s="22"/>
      <c r="P271" s="22"/>
    </row>
    <row r="272" spans="1:16" ht="23.25" x14ac:dyDescent="0.35">
      <c r="A272" t="str">
        <f t="shared" si="49"/>
        <v/>
      </c>
      <c r="B272" s="7"/>
      <c r="C272" s="8"/>
      <c r="D272" s="7" t="str">
        <f t="shared" si="50"/>
        <v>ذكر</v>
      </c>
      <c r="E272" s="12">
        <v>31810052798156</v>
      </c>
      <c r="F272" s="6">
        <f t="shared" si="51"/>
        <v>43378</v>
      </c>
      <c r="G272" s="10" t="str">
        <f t="shared" si="52"/>
        <v>05</v>
      </c>
      <c r="H272" s="11" t="str">
        <f t="shared" si="53"/>
        <v>10</v>
      </c>
      <c r="I272" s="10">
        <f t="shared" si="54"/>
        <v>2018</v>
      </c>
      <c r="J272" s="51">
        <f t="shared" si="55"/>
        <v>26</v>
      </c>
      <c r="K272" s="51">
        <f t="shared" si="56"/>
        <v>11</v>
      </c>
      <c r="L272" s="51">
        <f t="shared" si="57"/>
        <v>5</v>
      </c>
      <c r="M272" s="17"/>
      <c r="N272" s="20"/>
      <c r="O272" s="22"/>
      <c r="P272" s="22"/>
    </row>
    <row r="273" spans="1:16" ht="23.25" x14ac:dyDescent="0.35">
      <c r="A273" t="str">
        <f t="shared" si="49"/>
        <v/>
      </c>
      <c r="B273" s="7"/>
      <c r="C273" s="8"/>
      <c r="D273" s="7" t="str">
        <f t="shared" si="50"/>
        <v>انثى</v>
      </c>
      <c r="E273" s="12">
        <v>31810052798146</v>
      </c>
      <c r="F273" s="6">
        <f t="shared" si="51"/>
        <v>43378</v>
      </c>
      <c r="G273" s="10" t="str">
        <f t="shared" si="52"/>
        <v>05</v>
      </c>
      <c r="H273" s="11" t="str">
        <f t="shared" si="53"/>
        <v>10</v>
      </c>
      <c r="I273" s="10">
        <f t="shared" si="54"/>
        <v>2018</v>
      </c>
      <c r="J273" s="51">
        <f t="shared" si="55"/>
        <v>26</v>
      </c>
      <c r="K273" s="51">
        <f t="shared" si="56"/>
        <v>11</v>
      </c>
      <c r="L273" s="51">
        <f t="shared" si="57"/>
        <v>5</v>
      </c>
      <c r="M273" s="17"/>
      <c r="N273" s="20"/>
      <c r="O273" s="22"/>
      <c r="P273" s="22"/>
    </row>
    <row r="274" spans="1:16" ht="23.25" x14ac:dyDescent="0.35">
      <c r="A274" t="str">
        <f t="shared" si="49"/>
        <v/>
      </c>
      <c r="B274" s="7"/>
      <c r="C274" s="8"/>
      <c r="D274" s="7" t="str">
        <f t="shared" si="50"/>
        <v>ذكر</v>
      </c>
      <c r="E274" s="12">
        <v>31810052798136</v>
      </c>
      <c r="F274" s="6">
        <f t="shared" si="51"/>
        <v>43378</v>
      </c>
      <c r="G274" s="10" t="str">
        <f t="shared" si="52"/>
        <v>05</v>
      </c>
      <c r="H274" s="11" t="str">
        <f t="shared" si="53"/>
        <v>10</v>
      </c>
      <c r="I274" s="10">
        <f t="shared" si="54"/>
        <v>2018</v>
      </c>
      <c r="J274" s="51">
        <f t="shared" si="55"/>
        <v>26</v>
      </c>
      <c r="K274" s="51">
        <f t="shared" si="56"/>
        <v>11</v>
      </c>
      <c r="L274" s="51">
        <f t="shared" si="57"/>
        <v>5</v>
      </c>
      <c r="M274" s="17"/>
      <c r="N274" s="20"/>
      <c r="O274" s="22"/>
      <c r="P274" s="22"/>
    </row>
    <row r="275" spans="1:16" ht="23.25" x14ac:dyDescent="0.35">
      <c r="A275" t="str">
        <f t="shared" si="49"/>
        <v/>
      </c>
      <c r="B275" s="7"/>
      <c r="C275" s="8"/>
      <c r="D275" s="7" t="str">
        <f t="shared" si="50"/>
        <v>انثى</v>
      </c>
      <c r="E275" s="12">
        <v>31810052798126</v>
      </c>
      <c r="F275" s="6">
        <f t="shared" si="51"/>
        <v>43378</v>
      </c>
      <c r="G275" s="10" t="str">
        <f t="shared" si="52"/>
        <v>05</v>
      </c>
      <c r="H275" s="11" t="str">
        <f t="shared" si="53"/>
        <v>10</v>
      </c>
      <c r="I275" s="10">
        <f t="shared" si="54"/>
        <v>2018</v>
      </c>
      <c r="J275" s="51">
        <f t="shared" si="55"/>
        <v>26</v>
      </c>
      <c r="K275" s="51">
        <f t="shared" si="56"/>
        <v>11</v>
      </c>
      <c r="L275" s="51">
        <f t="shared" si="57"/>
        <v>5</v>
      </c>
      <c r="M275" s="17"/>
      <c r="N275" s="20"/>
      <c r="O275" s="22"/>
      <c r="P275" s="22"/>
    </row>
    <row r="276" spans="1:16" ht="23.25" x14ac:dyDescent="0.35">
      <c r="A276" t="str">
        <f t="shared" si="49"/>
        <v/>
      </c>
      <c r="B276" s="7"/>
      <c r="C276" s="8"/>
      <c r="D276" s="7" t="str">
        <f t="shared" si="50"/>
        <v>ذكر</v>
      </c>
      <c r="E276" s="12">
        <v>31810052798116</v>
      </c>
      <c r="F276" s="6">
        <f t="shared" si="51"/>
        <v>43378</v>
      </c>
      <c r="G276" s="10" t="str">
        <f t="shared" si="52"/>
        <v>05</v>
      </c>
      <c r="H276" s="11" t="str">
        <f t="shared" si="53"/>
        <v>10</v>
      </c>
      <c r="I276" s="10">
        <f t="shared" si="54"/>
        <v>2018</v>
      </c>
      <c r="J276" s="51">
        <f t="shared" si="55"/>
        <v>26</v>
      </c>
      <c r="K276" s="51">
        <f t="shared" si="56"/>
        <v>11</v>
      </c>
      <c r="L276" s="51">
        <f t="shared" si="57"/>
        <v>5</v>
      </c>
      <c r="M276" s="17"/>
      <c r="N276" s="20"/>
      <c r="O276" s="22"/>
      <c r="P276" s="22"/>
    </row>
    <row r="277" spans="1:16" ht="23.25" x14ac:dyDescent="0.35">
      <c r="A277" t="str">
        <f t="shared" si="49"/>
        <v/>
      </c>
      <c r="B277" s="7"/>
      <c r="C277" s="8"/>
      <c r="D277" s="7" t="str">
        <f t="shared" si="50"/>
        <v>انثى</v>
      </c>
      <c r="E277" s="12">
        <v>31810052798106</v>
      </c>
      <c r="F277" s="6">
        <f t="shared" si="51"/>
        <v>43378</v>
      </c>
      <c r="G277" s="10" t="str">
        <f t="shared" si="52"/>
        <v>05</v>
      </c>
      <c r="H277" s="11" t="str">
        <f t="shared" si="53"/>
        <v>10</v>
      </c>
      <c r="I277" s="10">
        <f t="shared" si="54"/>
        <v>2018</v>
      </c>
      <c r="J277" s="51">
        <f t="shared" si="55"/>
        <v>26</v>
      </c>
      <c r="K277" s="51">
        <f t="shared" si="56"/>
        <v>11</v>
      </c>
      <c r="L277" s="51">
        <f t="shared" si="57"/>
        <v>5</v>
      </c>
      <c r="M277" s="17"/>
      <c r="N277" s="20"/>
      <c r="O277" s="22"/>
      <c r="P277" s="22"/>
    </row>
    <row r="278" spans="1:16" ht="23.25" x14ac:dyDescent="0.35">
      <c r="A278" t="str">
        <f t="shared" si="49"/>
        <v/>
      </c>
      <c r="B278" s="7"/>
      <c r="C278" s="8"/>
      <c r="D278" s="7" t="str">
        <f t="shared" si="50"/>
        <v>ذكر</v>
      </c>
      <c r="E278" s="12">
        <v>31810052798096</v>
      </c>
      <c r="F278" s="6">
        <f t="shared" si="51"/>
        <v>43378</v>
      </c>
      <c r="G278" s="10" t="str">
        <f t="shared" si="52"/>
        <v>05</v>
      </c>
      <c r="H278" s="11" t="str">
        <f t="shared" si="53"/>
        <v>10</v>
      </c>
      <c r="I278" s="10">
        <f t="shared" si="54"/>
        <v>2018</v>
      </c>
      <c r="J278" s="51">
        <f t="shared" si="55"/>
        <v>26</v>
      </c>
      <c r="K278" s="51">
        <f t="shared" si="56"/>
        <v>11</v>
      </c>
      <c r="L278" s="51">
        <f t="shared" si="57"/>
        <v>5</v>
      </c>
      <c r="M278" s="17"/>
      <c r="N278" s="20"/>
      <c r="O278" s="22"/>
      <c r="P278" s="22"/>
    </row>
    <row r="279" spans="1:16" ht="23.25" x14ac:dyDescent="0.35">
      <c r="A279" t="str">
        <f t="shared" si="49"/>
        <v/>
      </c>
      <c r="B279" s="7"/>
      <c r="C279" s="8"/>
      <c r="D279" s="7" t="str">
        <f t="shared" si="50"/>
        <v>انثى</v>
      </c>
      <c r="E279" s="12">
        <v>31810052798086</v>
      </c>
      <c r="F279" s="6">
        <f t="shared" si="51"/>
        <v>43378</v>
      </c>
      <c r="G279" s="10" t="str">
        <f t="shared" si="52"/>
        <v>05</v>
      </c>
      <c r="H279" s="11" t="str">
        <f t="shared" si="53"/>
        <v>10</v>
      </c>
      <c r="I279" s="10">
        <f t="shared" si="54"/>
        <v>2018</v>
      </c>
      <c r="J279" s="51">
        <f t="shared" si="55"/>
        <v>26</v>
      </c>
      <c r="K279" s="51">
        <f t="shared" si="56"/>
        <v>11</v>
      </c>
      <c r="L279" s="51">
        <f t="shared" si="57"/>
        <v>5</v>
      </c>
      <c r="M279" s="17"/>
      <c r="N279" s="20"/>
      <c r="O279" s="22"/>
      <c r="P279" s="22"/>
    </row>
    <row r="280" spans="1:16" ht="23.25" x14ac:dyDescent="0.35">
      <c r="A280" t="str">
        <f t="shared" si="49"/>
        <v/>
      </c>
      <c r="B280" s="7"/>
      <c r="C280" s="8"/>
      <c r="D280" s="7" t="str">
        <f t="shared" si="50"/>
        <v>ذكر</v>
      </c>
      <c r="E280" s="12">
        <v>31810052798076</v>
      </c>
      <c r="F280" s="6">
        <f t="shared" si="51"/>
        <v>43378</v>
      </c>
      <c r="G280" s="10" t="str">
        <f t="shared" si="52"/>
        <v>05</v>
      </c>
      <c r="H280" s="11" t="str">
        <f t="shared" si="53"/>
        <v>10</v>
      </c>
      <c r="I280" s="10">
        <f t="shared" si="54"/>
        <v>2018</v>
      </c>
      <c r="J280" s="51">
        <f t="shared" si="55"/>
        <v>26</v>
      </c>
      <c r="K280" s="51">
        <f t="shared" si="56"/>
        <v>11</v>
      </c>
      <c r="L280" s="51">
        <f t="shared" si="57"/>
        <v>5</v>
      </c>
      <c r="M280" s="17"/>
      <c r="N280" s="20"/>
      <c r="O280" s="22"/>
      <c r="P280" s="22"/>
    </row>
    <row r="281" spans="1:16" ht="23.25" x14ac:dyDescent="0.35">
      <c r="A281" t="str">
        <f t="shared" si="49"/>
        <v/>
      </c>
      <c r="B281" s="7"/>
      <c r="C281" s="8"/>
      <c r="D281" s="7" t="str">
        <f t="shared" si="50"/>
        <v>انثى</v>
      </c>
      <c r="E281" s="12">
        <v>31810052798066</v>
      </c>
      <c r="F281" s="6">
        <f t="shared" si="51"/>
        <v>43378</v>
      </c>
      <c r="G281" s="10" t="str">
        <f t="shared" si="52"/>
        <v>05</v>
      </c>
      <c r="H281" s="11" t="str">
        <f t="shared" si="53"/>
        <v>10</v>
      </c>
      <c r="I281" s="10">
        <f t="shared" si="54"/>
        <v>2018</v>
      </c>
      <c r="J281" s="51">
        <f t="shared" si="55"/>
        <v>26</v>
      </c>
      <c r="K281" s="51">
        <f t="shared" si="56"/>
        <v>11</v>
      </c>
      <c r="L281" s="51">
        <f t="shared" si="57"/>
        <v>5</v>
      </c>
      <c r="M281" s="17"/>
      <c r="N281" s="20"/>
      <c r="O281" s="22"/>
      <c r="P281" s="22"/>
    </row>
    <row r="282" spans="1:16" ht="23.25" x14ac:dyDescent="0.35">
      <c r="A282" t="str">
        <f t="shared" si="49"/>
        <v/>
      </c>
      <c r="B282" s="7"/>
      <c r="C282" s="8"/>
      <c r="D282" s="7" t="str">
        <f t="shared" si="50"/>
        <v>ذكر</v>
      </c>
      <c r="E282" s="12">
        <v>31810052798056</v>
      </c>
      <c r="F282" s="6">
        <f t="shared" si="51"/>
        <v>43378</v>
      </c>
      <c r="G282" s="10" t="str">
        <f t="shared" si="52"/>
        <v>05</v>
      </c>
      <c r="H282" s="11" t="str">
        <f t="shared" si="53"/>
        <v>10</v>
      </c>
      <c r="I282" s="10">
        <f t="shared" si="54"/>
        <v>2018</v>
      </c>
      <c r="J282" s="51">
        <f t="shared" si="55"/>
        <v>26</v>
      </c>
      <c r="K282" s="51">
        <f t="shared" si="56"/>
        <v>11</v>
      </c>
      <c r="L282" s="51">
        <f t="shared" si="57"/>
        <v>5</v>
      </c>
      <c r="M282" s="17"/>
      <c r="N282" s="20"/>
      <c r="O282" s="22"/>
      <c r="P282" s="22"/>
    </row>
    <row r="283" spans="1:16" ht="23.25" x14ac:dyDescent="0.35">
      <c r="A283" t="str">
        <f t="shared" si="49"/>
        <v/>
      </c>
      <c r="B283" s="7"/>
      <c r="C283" s="8"/>
      <c r="D283" s="7" t="str">
        <f t="shared" si="50"/>
        <v>انثى</v>
      </c>
      <c r="E283" s="12">
        <v>31810052798046</v>
      </c>
      <c r="F283" s="6">
        <f t="shared" si="51"/>
        <v>43378</v>
      </c>
      <c r="G283" s="10" t="str">
        <f t="shared" si="52"/>
        <v>05</v>
      </c>
      <c r="H283" s="11" t="str">
        <f t="shared" si="53"/>
        <v>10</v>
      </c>
      <c r="I283" s="10">
        <f t="shared" si="54"/>
        <v>2018</v>
      </c>
      <c r="J283" s="51">
        <f t="shared" si="55"/>
        <v>26</v>
      </c>
      <c r="K283" s="51">
        <f t="shared" si="56"/>
        <v>11</v>
      </c>
      <c r="L283" s="51">
        <f t="shared" si="57"/>
        <v>5</v>
      </c>
      <c r="M283" s="17"/>
      <c r="N283" s="20"/>
      <c r="O283" s="22"/>
      <c r="P283" s="22"/>
    </row>
    <row r="284" spans="1:16" ht="23.25" x14ac:dyDescent="0.35">
      <c r="A284" t="str">
        <f t="shared" si="49"/>
        <v/>
      </c>
      <c r="B284" s="7"/>
      <c r="C284" s="8"/>
      <c r="D284" s="7" t="str">
        <f t="shared" si="50"/>
        <v>ذكر</v>
      </c>
      <c r="E284" s="12">
        <v>31810052798036</v>
      </c>
      <c r="F284" s="6">
        <f t="shared" si="51"/>
        <v>43378</v>
      </c>
      <c r="G284" s="10" t="str">
        <f t="shared" si="52"/>
        <v>05</v>
      </c>
      <c r="H284" s="11" t="str">
        <f t="shared" si="53"/>
        <v>10</v>
      </c>
      <c r="I284" s="10">
        <f t="shared" si="54"/>
        <v>2018</v>
      </c>
      <c r="J284" s="51">
        <f t="shared" si="55"/>
        <v>26</v>
      </c>
      <c r="K284" s="51">
        <f t="shared" si="56"/>
        <v>11</v>
      </c>
      <c r="L284" s="51">
        <f t="shared" si="57"/>
        <v>5</v>
      </c>
      <c r="M284" s="17"/>
      <c r="N284" s="20"/>
      <c r="O284" s="22"/>
      <c r="P284" s="22"/>
    </row>
    <row r="285" spans="1:16" ht="23.25" x14ac:dyDescent="0.35">
      <c r="A285" t="str">
        <f t="shared" si="49"/>
        <v/>
      </c>
      <c r="B285" s="7"/>
      <c r="C285" s="8"/>
      <c r="D285" s="7" t="str">
        <f t="shared" si="50"/>
        <v>انثى</v>
      </c>
      <c r="E285" s="12">
        <v>31810052798026</v>
      </c>
      <c r="F285" s="6">
        <f t="shared" si="51"/>
        <v>43378</v>
      </c>
      <c r="G285" s="10" t="str">
        <f t="shared" si="52"/>
        <v>05</v>
      </c>
      <c r="H285" s="11" t="str">
        <f t="shared" si="53"/>
        <v>10</v>
      </c>
      <c r="I285" s="10">
        <f t="shared" si="54"/>
        <v>2018</v>
      </c>
      <c r="J285" s="51">
        <f t="shared" si="55"/>
        <v>26</v>
      </c>
      <c r="K285" s="51">
        <f t="shared" si="56"/>
        <v>11</v>
      </c>
      <c r="L285" s="51">
        <f t="shared" si="57"/>
        <v>5</v>
      </c>
      <c r="M285" s="17"/>
      <c r="N285" s="20"/>
      <c r="O285" s="22"/>
      <c r="P285" s="22"/>
    </row>
    <row r="286" spans="1:16" ht="23.25" x14ac:dyDescent="0.35">
      <c r="A286" t="str">
        <f t="shared" si="49"/>
        <v/>
      </c>
      <c r="B286" s="7"/>
      <c r="C286" s="8"/>
      <c r="D286" s="7" t="str">
        <f t="shared" si="50"/>
        <v>ذكر</v>
      </c>
      <c r="E286" s="12">
        <v>31810052798016</v>
      </c>
      <c r="F286" s="6">
        <f t="shared" si="51"/>
        <v>43378</v>
      </c>
      <c r="G286" s="10" t="str">
        <f t="shared" si="52"/>
        <v>05</v>
      </c>
      <c r="H286" s="11" t="str">
        <f t="shared" si="53"/>
        <v>10</v>
      </c>
      <c r="I286" s="10">
        <f t="shared" si="54"/>
        <v>2018</v>
      </c>
      <c r="J286" s="51">
        <f t="shared" si="55"/>
        <v>26</v>
      </c>
      <c r="K286" s="51">
        <f t="shared" si="56"/>
        <v>11</v>
      </c>
      <c r="L286" s="51">
        <f t="shared" si="57"/>
        <v>5</v>
      </c>
      <c r="M286" s="17"/>
      <c r="N286" s="20"/>
      <c r="O286" s="22"/>
      <c r="P286" s="22"/>
    </row>
    <row r="287" spans="1:16" ht="23.25" x14ac:dyDescent="0.35">
      <c r="A287" t="str">
        <f t="shared" si="49"/>
        <v/>
      </c>
      <c r="B287" s="7"/>
      <c r="C287" s="8"/>
      <c r="D287" s="7" t="str">
        <f t="shared" si="50"/>
        <v>انثى</v>
      </c>
      <c r="E287" s="12">
        <v>31810052798006</v>
      </c>
      <c r="F287" s="6">
        <f t="shared" si="51"/>
        <v>43378</v>
      </c>
      <c r="G287" s="10" t="str">
        <f t="shared" si="52"/>
        <v>05</v>
      </c>
      <c r="H287" s="11" t="str">
        <f t="shared" si="53"/>
        <v>10</v>
      </c>
      <c r="I287" s="10">
        <f t="shared" si="54"/>
        <v>2018</v>
      </c>
      <c r="J287" s="51">
        <f t="shared" si="55"/>
        <v>26</v>
      </c>
      <c r="K287" s="51">
        <f t="shared" si="56"/>
        <v>11</v>
      </c>
      <c r="L287" s="51">
        <f t="shared" si="57"/>
        <v>5</v>
      </c>
      <c r="M287" s="17"/>
      <c r="N287" s="20"/>
      <c r="O287" s="22"/>
      <c r="P287" s="22"/>
    </row>
    <row r="288" spans="1:16" ht="23.25" x14ac:dyDescent="0.35">
      <c r="A288" t="str">
        <f t="shared" si="49"/>
        <v/>
      </c>
      <c r="B288" s="7"/>
      <c r="C288" s="8"/>
      <c r="D288" s="7" t="str">
        <f t="shared" si="50"/>
        <v>ذكر</v>
      </c>
      <c r="E288" s="12">
        <v>31810052797996</v>
      </c>
      <c r="F288" s="6">
        <f t="shared" si="51"/>
        <v>43378</v>
      </c>
      <c r="G288" s="10" t="str">
        <f t="shared" si="52"/>
        <v>05</v>
      </c>
      <c r="H288" s="11" t="str">
        <f t="shared" si="53"/>
        <v>10</v>
      </c>
      <c r="I288" s="10">
        <f t="shared" si="54"/>
        <v>2018</v>
      </c>
      <c r="J288" s="51">
        <f t="shared" si="55"/>
        <v>26</v>
      </c>
      <c r="K288" s="51">
        <f t="shared" si="56"/>
        <v>11</v>
      </c>
      <c r="L288" s="51">
        <f t="shared" si="57"/>
        <v>5</v>
      </c>
      <c r="M288" s="17"/>
      <c r="N288" s="20"/>
      <c r="O288" s="22"/>
      <c r="P288" s="22"/>
    </row>
    <row r="289" spans="1:16" ht="23.25" x14ac:dyDescent="0.35">
      <c r="A289" t="str">
        <f t="shared" si="49"/>
        <v/>
      </c>
      <c r="B289" s="7"/>
      <c r="C289" s="8"/>
      <c r="D289" s="7" t="str">
        <f t="shared" si="50"/>
        <v>انثى</v>
      </c>
      <c r="E289" s="12">
        <v>31810052797986</v>
      </c>
      <c r="F289" s="6">
        <f t="shared" si="51"/>
        <v>43378</v>
      </c>
      <c r="G289" s="10" t="str">
        <f t="shared" si="52"/>
        <v>05</v>
      </c>
      <c r="H289" s="11" t="str">
        <f t="shared" si="53"/>
        <v>10</v>
      </c>
      <c r="I289" s="10">
        <f t="shared" si="54"/>
        <v>2018</v>
      </c>
      <c r="J289" s="51">
        <f t="shared" si="55"/>
        <v>26</v>
      </c>
      <c r="K289" s="51">
        <f t="shared" si="56"/>
        <v>11</v>
      </c>
      <c r="L289" s="51">
        <f t="shared" si="57"/>
        <v>5</v>
      </c>
      <c r="M289" s="17"/>
      <c r="N289" s="20"/>
      <c r="O289" s="22"/>
      <c r="P289" s="22"/>
    </row>
    <row r="290" spans="1:16" ht="23.25" x14ac:dyDescent="0.35">
      <c r="A290" t="str">
        <f t="shared" si="49"/>
        <v/>
      </c>
      <c r="B290" s="7"/>
      <c r="C290" s="8"/>
      <c r="D290" s="7" t="str">
        <f t="shared" si="50"/>
        <v>ذكر</v>
      </c>
      <c r="E290" s="12">
        <v>31810052797976</v>
      </c>
      <c r="F290" s="6">
        <f t="shared" si="51"/>
        <v>43378</v>
      </c>
      <c r="G290" s="10" t="str">
        <f t="shared" si="52"/>
        <v>05</v>
      </c>
      <c r="H290" s="11" t="str">
        <f t="shared" si="53"/>
        <v>10</v>
      </c>
      <c r="I290" s="10">
        <f t="shared" si="54"/>
        <v>2018</v>
      </c>
      <c r="J290" s="51">
        <f t="shared" si="55"/>
        <v>26</v>
      </c>
      <c r="K290" s="51">
        <f t="shared" si="56"/>
        <v>11</v>
      </c>
      <c r="L290" s="51">
        <f t="shared" si="57"/>
        <v>5</v>
      </c>
      <c r="M290" s="17"/>
      <c r="N290" s="20"/>
      <c r="O290" s="22"/>
      <c r="P290" s="22"/>
    </row>
    <row r="291" spans="1:16" ht="23.25" x14ac:dyDescent="0.35">
      <c r="A291" t="str">
        <f t="shared" si="49"/>
        <v/>
      </c>
      <c r="B291" s="7"/>
      <c r="C291" s="8"/>
      <c r="D291" s="7" t="str">
        <f t="shared" si="50"/>
        <v>انثى</v>
      </c>
      <c r="E291" s="12">
        <v>31810052797966</v>
      </c>
      <c r="F291" s="6">
        <f t="shared" si="51"/>
        <v>43378</v>
      </c>
      <c r="G291" s="10" t="str">
        <f t="shared" si="52"/>
        <v>05</v>
      </c>
      <c r="H291" s="11" t="str">
        <f t="shared" si="53"/>
        <v>10</v>
      </c>
      <c r="I291" s="10">
        <f t="shared" si="54"/>
        <v>2018</v>
      </c>
      <c r="J291" s="51">
        <f t="shared" si="55"/>
        <v>26</v>
      </c>
      <c r="K291" s="51">
        <f t="shared" si="56"/>
        <v>11</v>
      </c>
      <c r="L291" s="51">
        <f t="shared" si="57"/>
        <v>5</v>
      </c>
      <c r="M291" s="17"/>
      <c r="N291" s="20"/>
      <c r="O291" s="22"/>
      <c r="P291" s="22"/>
    </row>
    <row r="292" spans="1:16" ht="23.25" x14ac:dyDescent="0.35">
      <c r="A292" t="str">
        <f t="shared" si="49"/>
        <v/>
      </c>
      <c r="B292" s="7"/>
      <c r="C292" s="8"/>
      <c r="D292" s="7" t="str">
        <f t="shared" si="50"/>
        <v>ذكر</v>
      </c>
      <c r="E292" s="12">
        <v>31810052797956</v>
      </c>
      <c r="F292" s="6">
        <f t="shared" si="51"/>
        <v>43378</v>
      </c>
      <c r="G292" s="10" t="str">
        <f t="shared" si="52"/>
        <v>05</v>
      </c>
      <c r="H292" s="11" t="str">
        <f t="shared" si="53"/>
        <v>10</v>
      </c>
      <c r="I292" s="10">
        <f t="shared" si="54"/>
        <v>2018</v>
      </c>
      <c r="J292" s="51">
        <f t="shared" si="55"/>
        <v>26</v>
      </c>
      <c r="K292" s="51">
        <f t="shared" si="56"/>
        <v>11</v>
      </c>
      <c r="L292" s="51">
        <f t="shared" si="57"/>
        <v>5</v>
      </c>
      <c r="M292" s="17"/>
      <c r="N292" s="20"/>
      <c r="O292" s="22"/>
      <c r="P292" s="22"/>
    </row>
    <row r="293" spans="1:16" ht="23.25" x14ac:dyDescent="0.35">
      <c r="A293" t="str">
        <f t="shared" si="49"/>
        <v/>
      </c>
      <c r="B293" s="7"/>
      <c r="C293" s="8"/>
      <c r="D293" s="7" t="str">
        <f t="shared" si="50"/>
        <v>انثى</v>
      </c>
      <c r="E293" s="12">
        <v>31810052797946</v>
      </c>
      <c r="F293" s="6">
        <f t="shared" si="51"/>
        <v>43378</v>
      </c>
      <c r="G293" s="10" t="str">
        <f t="shared" si="52"/>
        <v>05</v>
      </c>
      <c r="H293" s="11" t="str">
        <f t="shared" si="53"/>
        <v>10</v>
      </c>
      <c r="I293" s="10">
        <f t="shared" si="54"/>
        <v>2018</v>
      </c>
      <c r="J293" s="51">
        <f t="shared" si="55"/>
        <v>26</v>
      </c>
      <c r="K293" s="51">
        <f t="shared" si="56"/>
        <v>11</v>
      </c>
      <c r="L293" s="51">
        <f t="shared" si="57"/>
        <v>5</v>
      </c>
      <c r="M293" s="17"/>
      <c r="N293" s="20"/>
      <c r="O293" s="22"/>
      <c r="P293" s="22"/>
    </row>
    <row r="294" spans="1:16" ht="23.25" x14ac:dyDescent="0.35">
      <c r="A294" t="str">
        <f t="shared" si="49"/>
        <v/>
      </c>
      <c r="B294" s="7"/>
      <c r="C294" s="8"/>
      <c r="D294" s="7" t="str">
        <f t="shared" si="50"/>
        <v>ذكر</v>
      </c>
      <c r="E294" s="12">
        <v>31810052797936</v>
      </c>
      <c r="F294" s="6">
        <f t="shared" si="51"/>
        <v>43378</v>
      </c>
      <c r="G294" s="10" t="str">
        <f t="shared" si="52"/>
        <v>05</v>
      </c>
      <c r="H294" s="11" t="str">
        <f t="shared" si="53"/>
        <v>10</v>
      </c>
      <c r="I294" s="10">
        <f t="shared" si="54"/>
        <v>2018</v>
      </c>
      <c r="J294" s="51">
        <f t="shared" si="55"/>
        <v>26</v>
      </c>
      <c r="K294" s="51">
        <f t="shared" si="56"/>
        <v>11</v>
      </c>
      <c r="L294" s="51">
        <f t="shared" si="57"/>
        <v>5</v>
      </c>
      <c r="M294" s="17"/>
      <c r="N294" s="20"/>
      <c r="O294" s="22"/>
      <c r="P294" s="22"/>
    </row>
    <row r="295" spans="1:16" ht="23.25" x14ac:dyDescent="0.35">
      <c r="A295" t="str">
        <f t="shared" si="49"/>
        <v/>
      </c>
      <c r="B295" s="7"/>
      <c r="C295" s="8"/>
      <c r="D295" s="7" t="str">
        <f t="shared" si="50"/>
        <v>انثى</v>
      </c>
      <c r="E295" s="12">
        <v>31810052797926</v>
      </c>
      <c r="F295" s="6">
        <f t="shared" si="51"/>
        <v>43378</v>
      </c>
      <c r="G295" s="10" t="str">
        <f t="shared" si="52"/>
        <v>05</v>
      </c>
      <c r="H295" s="11" t="str">
        <f t="shared" si="53"/>
        <v>10</v>
      </c>
      <c r="I295" s="10">
        <f t="shared" si="54"/>
        <v>2018</v>
      </c>
      <c r="J295" s="51">
        <f t="shared" si="55"/>
        <v>26</v>
      </c>
      <c r="K295" s="51">
        <f t="shared" si="56"/>
        <v>11</v>
      </c>
      <c r="L295" s="51">
        <f t="shared" si="57"/>
        <v>5</v>
      </c>
      <c r="M295" s="17"/>
      <c r="N295" s="20"/>
      <c r="O295" s="22"/>
      <c r="P295" s="22"/>
    </row>
    <row r="296" spans="1:16" ht="23.25" x14ac:dyDescent="0.35">
      <c r="A296" t="str">
        <f t="shared" si="49"/>
        <v/>
      </c>
      <c r="B296" s="7"/>
      <c r="C296" s="8"/>
      <c r="D296" s="7" t="str">
        <f t="shared" si="50"/>
        <v>ذكر</v>
      </c>
      <c r="E296" s="12">
        <v>31810052797916</v>
      </c>
      <c r="F296" s="6">
        <f t="shared" si="51"/>
        <v>43378</v>
      </c>
      <c r="G296" s="10" t="str">
        <f t="shared" si="52"/>
        <v>05</v>
      </c>
      <c r="H296" s="11" t="str">
        <f t="shared" si="53"/>
        <v>10</v>
      </c>
      <c r="I296" s="10">
        <f t="shared" si="54"/>
        <v>2018</v>
      </c>
      <c r="J296" s="51">
        <f t="shared" si="55"/>
        <v>26</v>
      </c>
      <c r="K296" s="51">
        <f t="shared" si="56"/>
        <v>11</v>
      </c>
      <c r="L296" s="51">
        <f t="shared" si="57"/>
        <v>5</v>
      </c>
      <c r="M296" s="17"/>
      <c r="N296" s="20"/>
      <c r="O296" s="22"/>
      <c r="P296" s="22"/>
    </row>
    <row r="297" spans="1:16" ht="23.25" x14ac:dyDescent="0.35">
      <c r="A297" t="str">
        <f t="shared" si="49"/>
        <v/>
      </c>
      <c r="B297" s="7"/>
      <c r="C297" s="8"/>
      <c r="D297" s="7" t="str">
        <f t="shared" si="50"/>
        <v>انثى</v>
      </c>
      <c r="E297" s="12">
        <v>31810052797906</v>
      </c>
      <c r="F297" s="6">
        <f t="shared" si="51"/>
        <v>43378</v>
      </c>
      <c r="G297" s="10" t="str">
        <f t="shared" si="52"/>
        <v>05</v>
      </c>
      <c r="H297" s="11" t="str">
        <f t="shared" si="53"/>
        <v>10</v>
      </c>
      <c r="I297" s="10">
        <f t="shared" si="54"/>
        <v>2018</v>
      </c>
      <c r="J297" s="51">
        <f t="shared" si="55"/>
        <v>26</v>
      </c>
      <c r="K297" s="51">
        <f t="shared" si="56"/>
        <v>11</v>
      </c>
      <c r="L297" s="51">
        <f t="shared" si="57"/>
        <v>5</v>
      </c>
      <c r="M297" s="17"/>
      <c r="N297" s="20"/>
      <c r="O297" s="22"/>
      <c r="P297" s="22"/>
    </row>
    <row r="298" spans="1:16" ht="23.25" x14ac:dyDescent="0.35">
      <c r="A298" t="str">
        <f t="shared" si="49"/>
        <v/>
      </c>
      <c r="B298" s="7"/>
      <c r="C298" s="8"/>
      <c r="D298" s="7" t="str">
        <f t="shared" si="50"/>
        <v>ذكر</v>
      </c>
      <c r="E298" s="12">
        <v>31810052797896</v>
      </c>
      <c r="F298" s="6">
        <f t="shared" si="51"/>
        <v>43378</v>
      </c>
      <c r="G298" s="10" t="str">
        <f t="shared" si="52"/>
        <v>05</v>
      </c>
      <c r="H298" s="11" t="str">
        <f t="shared" si="53"/>
        <v>10</v>
      </c>
      <c r="I298" s="10">
        <f t="shared" si="54"/>
        <v>2018</v>
      </c>
      <c r="J298" s="51">
        <f t="shared" si="55"/>
        <v>26</v>
      </c>
      <c r="K298" s="51">
        <f t="shared" si="56"/>
        <v>11</v>
      </c>
      <c r="L298" s="51">
        <f t="shared" si="57"/>
        <v>5</v>
      </c>
      <c r="M298" s="17"/>
      <c r="N298" s="20"/>
      <c r="O298" s="22"/>
      <c r="P298" s="22"/>
    </row>
    <row r="299" spans="1:16" ht="23.25" x14ac:dyDescent="0.35">
      <c r="A299" t="str">
        <f t="shared" si="49"/>
        <v/>
      </c>
      <c r="B299" s="7"/>
      <c r="C299" s="8"/>
      <c r="D299" s="7" t="str">
        <f t="shared" si="50"/>
        <v>انثى</v>
      </c>
      <c r="E299" s="12">
        <v>31810052797886</v>
      </c>
      <c r="F299" s="6">
        <f t="shared" si="51"/>
        <v>43378</v>
      </c>
      <c r="G299" s="10" t="str">
        <f t="shared" si="52"/>
        <v>05</v>
      </c>
      <c r="H299" s="11" t="str">
        <f t="shared" si="53"/>
        <v>10</v>
      </c>
      <c r="I299" s="10">
        <f t="shared" si="54"/>
        <v>2018</v>
      </c>
      <c r="J299" s="51">
        <f t="shared" si="55"/>
        <v>26</v>
      </c>
      <c r="K299" s="51">
        <f t="shared" si="56"/>
        <v>11</v>
      </c>
      <c r="L299" s="51">
        <f t="shared" si="57"/>
        <v>5</v>
      </c>
      <c r="M299" s="17"/>
      <c r="N299" s="20"/>
      <c r="O299" s="22"/>
      <c r="P299" s="22"/>
    </row>
    <row r="300" spans="1:16" ht="23.25" x14ac:dyDescent="0.35">
      <c r="A300" t="str">
        <f t="shared" si="49"/>
        <v/>
      </c>
      <c r="B300" s="7"/>
      <c r="C300" s="8"/>
      <c r="D300" s="7" t="str">
        <f t="shared" si="50"/>
        <v>ذكر</v>
      </c>
      <c r="E300" s="12">
        <v>31810052797876</v>
      </c>
      <c r="F300" s="6">
        <f t="shared" si="51"/>
        <v>43378</v>
      </c>
      <c r="G300" s="10" t="str">
        <f t="shared" si="52"/>
        <v>05</v>
      </c>
      <c r="H300" s="11" t="str">
        <f t="shared" si="53"/>
        <v>10</v>
      </c>
      <c r="I300" s="10">
        <f t="shared" si="54"/>
        <v>2018</v>
      </c>
      <c r="J300" s="51">
        <f t="shared" si="55"/>
        <v>26</v>
      </c>
      <c r="K300" s="51">
        <f t="shared" si="56"/>
        <v>11</v>
      </c>
      <c r="L300" s="51">
        <f t="shared" si="57"/>
        <v>5</v>
      </c>
      <c r="M300" s="17"/>
      <c r="N300" s="20"/>
      <c r="O300" s="22"/>
      <c r="P300" s="22"/>
    </row>
    <row r="301" spans="1:16" ht="23.25" x14ac:dyDescent="0.35">
      <c r="A301" t="str">
        <f t="shared" si="49"/>
        <v/>
      </c>
      <c r="B301" s="7"/>
      <c r="C301" s="8"/>
      <c r="D301" s="7" t="str">
        <f t="shared" si="50"/>
        <v>انثى</v>
      </c>
      <c r="E301" s="12">
        <v>31810052797866</v>
      </c>
      <c r="F301" s="6">
        <f t="shared" si="51"/>
        <v>43378</v>
      </c>
      <c r="G301" s="10" t="str">
        <f t="shared" si="52"/>
        <v>05</v>
      </c>
      <c r="H301" s="11" t="str">
        <f t="shared" si="53"/>
        <v>10</v>
      </c>
      <c r="I301" s="10">
        <f t="shared" si="54"/>
        <v>2018</v>
      </c>
      <c r="J301" s="51">
        <f t="shared" si="55"/>
        <v>26</v>
      </c>
      <c r="K301" s="51">
        <f t="shared" si="56"/>
        <v>11</v>
      </c>
      <c r="L301" s="51">
        <f t="shared" si="57"/>
        <v>5</v>
      </c>
      <c r="M301" s="17"/>
      <c r="N301" s="20"/>
      <c r="O301" s="22"/>
      <c r="P301" s="22"/>
    </row>
    <row r="302" spans="1:16" ht="23.25" x14ac:dyDescent="0.35">
      <c r="A302" t="str">
        <f t="shared" si="49"/>
        <v/>
      </c>
      <c r="B302" s="7"/>
      <c r="C302" s="8"/>
      <c r="D302" s="7" t="str">
        <f t="shared" si="50"/>
        <v>ذكر</v>
      </c>
      <c r="E302" s="12">
        <v>31810052797856</v>
      </c>
      <c r="F302" s="6">
        <f t="shared" si="51"/>
        <v>43378</v>
      </c>
      <c r="G302" s="10" t="str">
        <f t="shared" si="52"/>
        <v>05</v>
      </c>
      <c r="H302" s="11" t="str">
        <f t="shared" si="53"/>
        <v>10</v>
      </c>
      <c r="I302" s="10">
        <f t="shared" si="54"/>
        <v>2018</v>
      </c>
      <c r="J302" s="51">
        <f t="shared" si="55"/>
        <v>26</v>
      </c>
      <c r="K302" s="51">
        <f t="shared" si="56"/>
        <v>11</v>
      </c>
      <c r="L302" s="51">
        <f t="shared" si="57"/>
        <v>5</v>
      </c>
      <c r="M302" s="17"/>
      <c r="N302" s="20"/>
      <c r="O302" s="22"/>
      <c r="P302" s="22"/>
    </row>
    <row r="303" spans="1:16" ht="23.25" x14ac:dyDescent="0.35">
      <c r="A303" t="str">
        <f t="shared" si="49"/>
        <v/>
      </c>
      <c r="B303" s="7"/>
      <c r="C303" s="8"/>
      <c r="D303" s="7" t="str">
        <f t="shared" si="50"/>
        <v>انثى</v>
      </c>
      <c r="E303" s="12">
        <v>31810052797846</v>
      </c>
      <c r="F303" s="6">
        <f t="shared" si="51"/>
        <v>43378</v>
      </c>
      <c r="G303" s="10" t="str">
        <f t="shared" si="52"/>
        <v>05</v>
      </c>
      <c r="H303" s="11" t="str">
        <f t="shared" si="53"/>
        <v>10</v>
      </c>
      <c r="I303" s="10">
        <f t="shared" si="54"/>
        <v>2018</v>
      </c>
      <c r="J303" s="51">
        <f t="shared" si="55"/>
        <v>26</v>
      </c>
      <c r="K303" s="51">
        <f t="shared" si="56"/>
        <v>11</v>
      </c>
      <c r="L303" s="51">
        <f t="shared" si="57"/>
        <v>5</v>
      </c>
      <c r="M303" s="17"/>
      <c r="N303" s="20"/>
      <c r="O303" s="22"/>
      <c r="P303" s="22"/>
    </row>
    <row r="304" spans="1:16" ht="23.25" x14ac:dyDescent="0.35">
      <c r="A304" t="str">
        <f t="shared" si="49"/>
        <v/>
      </c>
      <c r="B304" s="7"/>
      <c r="C304" s="8"/>
      <c r="D304" s="7" t="str">
        <f t="shared" si="50"/>
        <v>ذكر</v>
      </c>
      <c r="E304" s="12">
        <v>31810052797836</v>
      </c>
      <c r="F304" s="6">
        <f t="shared" si="51"/>
        <v>43378</v>
      </c>
      <c r="G304" s="10" t="str">
        <f t="shared" si="52"/>
        <v>05</v>
      </c>
      <c r="H304" s="11" t="str">
        <f t="shared" si="53"/>
        <v>10</v>
      </c>
      <c r="I304" s="10">
        <f t="shared" si="54"/>
        <v>2018</v>
      </c>
      <c r="J304" s="51">
        <f t="shared" si="55"/>
        <v>26</v>
      </c>
      <c r="K304" s="51">
        <f t="shared" si="56"/>
        <v>11</v>
      </c>
      <c r="L304" s="51">
        <f t="shared" si="57"/>
        <v>5</v>
      </c>
      <c r="M304" s="17"/>
      <c r="N304" s="20"/>
      <c r="O304" s="22"/>
      <c r="P304" s="22"/>
    </row>
    <row r="305" spans="1:16" ht="23.25" x14ac:dyDescent="0.35">
      <c r="A305" t="str">
        <f t="shared" si="49"/>
        <v/>
      </c>
      <c r="B305" s="7"/>
      <c r="C305" s="8"/>
      <c r="D305" s="7" t="str">
        <f t="shared" si="50"/>
        <v>انثى</v>
      </c>
      <c r="E305" s="12">
        <v>31810052797826</v>
      </c>
      <c r="F305" s="6">
        <f t="shared" si="51"/>
        <v>43378</v>
      </c>
      <c r="G305" s="10" t="str">
        <f t="shared" si="52"/>
        <v>05</v>
      </c>
      <c r="H305" s="11" t="str">
        <f t="shared" si="53"/>
        <v>10</v>
      </c>
      <c r="I305" s="10">
        <f t="shared" si="54"/>
        <v>2018</v>
      </c>
      <c r="J305" s="51">
        <f t="shared" si="55"/>
        <v>26</v>
      </c>
      <c r="K305" s="51">
        <f t="shared" si="56"/>
        <v>11</v>
      </c>
      <c r="L305" s="51">
        <f t="shared" si="57"/>
        <v>5</v>
      </c>
      <c r="M305" s="17"/>
      <c r="N305" s="20"/>
      <c r="O305" s="22"/>
      <c r="P305" s="22"/>
    </row>
    <row r="306" spans="1:16" ht="23.25" x14ac:dyDescent="0.35">
      <c r="A306" t="str">
        <f t="shared" si="49"/>
        <v/>
      </c>
      <c r="B306" s="7"/>
      <c r="C306" s="8"/>
      <c r="D306" s="7" t="str">
        <f t="shared" si="50"/>
        <v>ذكر</v>
      </c>
      <c r="E306" s="12">
        <v>31810052797816</v>
      </c>
      <c r="F306" s="6">
        <f t="shared" si="51"/>
        <v>43378</v>
      </c>
      <c r="G306" s="10" t="str">
        <f t="shared" si="52"/>
        <v>05</v>
      </c>
      <c r="H306" s="11" t="str">
        <f t="shared" si="53"/>
        <v>10</v>
      </c>
      <c r="I306" s="10">
        <f t="shared" si="54"/>
        <v>2018</v>
      </c>
      <c r="J306" s="51">
        <f t="shared" si="55"/>
        <v>26</v>
      </c>
      <c r="K306" s="51">
        <f t="shared" si="56"/>
        <v>11</v>
      </c>
      <c r="L306" s="51">
        <f t="shared" si="57"/>
        <v>5</v>
      </c>
      <c r="M306" s="17"/>
      <c r="N306" s="20"/>
      <c r="O306" s="22"/>
      <c r="P306" s="22"/>
    </row>
    <row r="307" spans="1:16" ht="23.25" x14ac:dyDescent="0.35">
      <c r="A307" t="str">
        <f t="shared" si="49"/>
        <v/>
      </c>
      <c r="B307" s="7"/>
      <c r="C307" s="8"/>
      <c r="D307" s="7" t="str">
        <f t="shared" si="50"/>
        <v>انثى</v>
      </c>
      <c r="E307" s="12">
        <v>31810052797806</v>
      </c>
      <c r="F307" s="6">
        <f t="shared" si="51"/>
        <v>43378</v>
      </c>
      <c r="G307" s="10" t="str">
        <f t="shared" si="52"/>
        <v>05</v>
      </c>
      <c r="H307" s="11" t="str">
        <f t="shared" si="53"/>
        <v>10</v>
      </c>
      <c r="I307" s="10">
        <f t="shared" si="54"/>
        <v>2018</v>
      </c>
      <c r="J307" s="51">
        <f t="shared" si="55"/>
        <v>26</v>
      </c>
      <c r="K307" s="51">
        <f t="shared" si="56"/>
        <v>11</v>
      </c>
      <c r="L307" s="51">
        <f t="shared" si="57"/>
        <v>5</v>
      </c>
      <c r="M307" s="17"/>
      <c r="N307" s="20"/>
      <c r="O307" s="22"/>
      <c r="P307" s="22"/>
    </row>
    <row r="308" spans="1:16" ht="23.25" x14ac:dyDescent="0.35">
      <c r="A308" t="str">
        <f t="shared" si="49"/>
        <v/>
      </c>
      <c r="B308" s="7"/>
      <c r="C308" s="8"/>
      <c r="D308" s="7" t="str">
        <f t="shared" si="50"/>
        <v>ذكر</v>
      </c>
      <c r="E308" s="12">
        <v>31810052797796</v>
      </c>
      <c r="F308" s="6">
        <f t="shared" si="51"/>
        <v>43378</v>
      </c>
      <c r="G308" s="10" t="str">
        <f t="shared" si="52"/>
        <v>05</v>
      </c>
      <c r="H308" s="11" t="str">
        <f t="shared" si="53"/>
        <v>10</v>
      </c>
      <c r="I308" s="10">
        <f t="shared" si="54"/>
        <v>2018</v>
      </c>
      <c r="J308" s="51">
        <f t="shared" si="55"/>
        <v>26</v>
      </c>
      <c r="K308" s="51">
        <f t="shared" si="56"/>
        <v>11</v>
      </c>
      <c r="L308" s="51">
        <f t="shared" si="57"/>
        <v>5</v>
      </c>
      <c r="M308" s="17"/>
      <c r="N308" s="20"/>
      <c r="O308" s="22"/>
      <c r="P308" s="22"/>
    </row>
    <row r="309" spans="1:16" ht="23.25" x14ac:dyDescent="0.35">
      <c r="A309" t="str">
        <f t="shared" si="49"/>
        <v/>
      </c>
      <c r="B309" s="7"/>
      <c r="C309" s="8"/>
      <c r="D309" s="7" t="str">
        <f t="shared" si="50"/>
        <v>انثى</v>
      </c>
      <c r="E309" s="12">
        <v>31810052797786</v>
      </c>
      <c r="F309" s="6">
        <f t="shared" si="51"/>
        <v>43378</v>
      </c>
      <c r="G309" s="10" t="str">
        <f t="shared" si="52"/>
        <v>05</v>
      </c>
      <c r="H309" s="11" t="str">
        <f t="shared" si="53"/>
        <v>10</v>
      </c>
      <c r="I309" s="10">
        <f t="shared" si="54"/>
        <v>2018</v>
      </c>
      <c r="J309" s="51">
        <f t="shared" si="55"/>
        <v>26</v>
      </c>
      <c r="K309" s="51">
        <f t="shared" si="56"/>
        <v>11</v>
      </c>
      <c r="L309" s="51">
        <f t="shared" si="57"/>
        <v>5</v>
      </c>
      <c r="M309" s="17"/>
      <c r="N309" s="20"/>
      <c r="O309" s="22"/>
      <c r="P309" s="22"/>
    </row>
    <row r="310" spans="1:16" ht="23.25" x14ac:dyDescent="0.35">
      <c r="A310" t="str">
        <f t="shared" si="49"/>
        <v/>
      </c>
      <c r="B310" s="7"/>
      <c r="C310" s="8"/>
      <c r="D310" s="7" t="str">
        <f t="shared" si="50"/>
        <v>ذكر</v>
      </c>
      <c r="E310" s="12">
        <v>31810052797776</v>
      </c>
      <c r="F310" s="6">
        <f t="shared" si="51"/>
        <v>43378</v>
      </c>
      <c r="G310" s="10" t="str">
        <f t="shared" si="52"/>
        <v>05</v>
      </c>
      <c r="H310" s="11" t="str">
        <f t="shared" si="53"/>
        <v>10</v>
      </c>
      <c r="I310" s="10">
        <f t="shared" si="54"/>
        <v>2018</v>
      </c>
      <c r="J310" s="51">
        <f t="shared" si="55"/>
        <v>26</v>
      </c>
      <c r="K310" s="51">
        <f t="shared" si="56"/>
        <v>11</v>
      </c>
      <c r="L310" s="51">
        <f t="shared" si="57"/>
        <v>5</v>
      </c>
      <c r="M310" s="17"/>
      <c r="N310" s="20"/>
      <c r="O310" s="22"/>
      <c r="P310" s="22"/>
    </row>
    <row r="311" spans="1:16" ht="23.25" x14ac:dyDescent="0.35">
      <c r="A311" t="str">
        <f t="shared" si="49"/>
        <v/>
      </c>
      <c r="B311" s="7"/>
      <c r="C311" s="8"/>
      <c r="D311" s="7" t="str">
        <f t="shared" si="50"/>
        <v>انثى</v>
      </c>
      <c r="E311" s="12">
        <v>31810052797766</v>
      </c>
      <c r="F311" s="6">
        <f t="shared" si="51"/>
        <v>43378</v>
      </c>
      <c r="G311" s="10" t="str">
        <f t="shared" si="52"/>
        <v>05</v>
      </c>
      <c r="H311" s="11" t="str">
        <f t="shared" si="53"/>
        <v>10</v>
      </c>
      <c r="I311" s="10">
        <f t="shared" si="54"/>
        <v>2018</v>
      </c>
      <c r="J311" s="51">
        <f t="shared" si="55"/>
        <v>26</v>
      </c>
      <c r="K311" s="51">
        <f t="shared" si="56"/>
        <v>11</v>
      </c>
      <c r="L311" s="51">
        <f t="shared" si="57"/>
        <v>5</v>
      </c>
      <c r="M311" s="17"/>
      <c r="N311" s="20"/>
      <c r="O311" s="22"/>
      <c r="P311" s="22"/>
    </row>
    <row r="312" spans="1:16" ht="23.25" x14ac:dyDescent="0.35">
      <c r="A312" t="str">
        <f t="shared" si="49"/>
        <v/>
      </c>
      <c r="B312" s="7"/>
      <c r="C312" s="8"/>
      <c r="D312" s="7" t="str">
        <f t="shared" si="50"/>
        <v>ذكر</v>
      </c>
      <c r="E312" s="12">
        <v>31810052797756</v>
      </c>
      <c r="F312" s="6">
        <f t="shared" si="51"/>
        <v>43378</v>
      </c>
      <c r="G312" s="10" t="str">
        <f t="shared" si="52"/>
        <v>05</v>
      </c>
      <c r="H312" s="11" t="str">
        <f t="shared" si="53"/>
        <v>10</v>
      </c>
      <c r="I312" s="10">
        <f t="shared" si="54"/>
        <v>2018</v>
      </c>
      <c r="J312" s="51">
        <f t="shared" si="55"/>
        <v>26</v>
      </c>
      <c r="K312" s="51">
        <f t="shared" si="56"/>
        <v>11</v>
      </c>
      <c r="L312" s="51">
        <f t="shared" si="57"/>
        <v>5</v>
      </c>
      <c r="M312" s="17"/>
      <c r="N312" s="20"/>
      <c r="O312" s="22"/>
      <c r="P312" s="22"/>
    </row>
    <row r="313" spans="1:16" ht="23.25" x14ac:dyDescent="0.35">
      <c r="A313" t="str">
        <f t="shared" si="49"/>
        <v/>
      </c>
      <c r="B313" s="7"/>
      <c r="C313" s="8"/>
      <c r="D313" s="7" t="str">
        <f t="shared" si="50"/>
        <v>انثى</v>
      </c>
      <c r="E313" s="12">
        <v>31810052797746</v>
      </c>
      <c r="F313" s="6">
        <f t="shared" si="51"/>
        <v>43378</v>
      </c>
      <c r="G313" s="10" t="str">
        <f t="shared" si="52"/>
        <v>05</v>
      </c>
      <c r="H313" s="11" t="str">
        <f t="shared" si="53"/>
        <v>10</v>
      </c>
      <c r="I313" s="10">
        <f t="shared" si="54"/>
        <v>2018</v>
      </c>
      <c r="J313" s="51">
        <f t="shared" si="55"/>
        <v>26</v>
      </c>
      <c r="K313" s="51">
        <f t="shared" si="56"/>
        <v>11</v>
      </c>
      <c r="L313" s="51">
        <f t="shared" si="57"/>
        <v>5</v>
      </c>
      <c r="M313" s="17"/>
      <c r="N313" s="20"/>
      <c r="O313" s="22"/>
      <c r="P313" s="22"/>
    </row>
    <row r="314" spans="1:16" ht="23.25" x14ac:dyDescent="0.35">
      <c r="A314" t="str">
        <f t="shared" si="49"/>
        <v/>
      </c>
      <c r="B314" s="7"/>
      <c r="C314" s="8"/>
      <c r="D314" s="7" t="str">
        <f t="shared" si="50"/>
        <v>ذكر</v>
      </c>
      <c r="E314" s="12">
        <v>31810052797736</v>
      </c>
      <c r="F314" s="6">
        <f t="shared" si="51"/>
        <v>43378</v>
      </c>
      <c r="G314" s="10" t="str">
        <f t="shared" si="52"/>
        <v>05</v>
      </c>
      <c r="H314" s="11" t="str">
        <f t="shared" si="53"/>
        <v>10</v>
      </c>
      <c r="I314" s="10">
        <f t="shared" si="54"/>
        <v>2018</v>
      </c>
      <c r="J314" s="51">
        <f t="shared" si="55"/>
        <v>26</v>
      </c>
      <c r="K314" s="51">
        <f t="shared" si="56"/>
        <v>11</v>
      </c>
      <c r="L314" s="51">
        <f t="shared" si="57"/>
        <v>5</v>
      </c>
      <c r="M314" s="17"/>
      <c r="N314" s="20"/>
      <c r="O314" s="22"/>
      <c r="P314" s="22"/>
    </row>
    <row r="315" spans="1:16" ht="23.25" x14ac:dyDescent="0.35">
      <c r="A315" t="str">
        <f t="shared" si="49"/>
        <v/>
      </c>
      <c r="B315" s="7"/>
      <c r="C315" s="8"/>
      <c r="D315" s="7" t="str">
        <f t="shared" si="50"/>
        <v>انثى</v>
      </c>
      <c r="E315" s="12">
        <v>31810052797726</v>
      </c>
      <c r="F315" s="6">
        <f t="shared" si="51"/>
        <v>43378</v>
      </c>
      <c r="G315" s="10" t="str">
        <f t="shared" si="52"/>
        <v>05</v>
      </c>
      <c r="H315" s="11" t="str">
        <f t="shared" si="53"/>
        <v>10</v>
      </c>
      <c r="I315" s="10">
        <f t="shared" si="54"/>
        <v>2018</v>
      </c>
      <c r="J315" s="51">
        <f t="shared" si="55"/>
        <v>26</v>
      </c>
      <c r="K315" s="51">
        <f t="shared" si="56"/>
        <v>11</v>
      </c>
      <c r="L315" s="51">
        <f t="shared" si="57"/>
        <v>5</v>
      </c>
      <c r="M315" s="17"/>
      <c r="N315" s="20"/>
      <c r="O315" s="22"/>
      <c r="P315" s="22"/>
    </row>
    <row r="316" spans="1:16" ht="23.25" x14ac:dyDescent="0.35">
      <c r="A316" t="str">
        <f t="shared" si="49"/>
        <v/>
      </c>
      <c r="B316" s="7"/>
      <c r="C316" s="8"/>
      <c r="D316" s="7" t="str">
        <f t="shared" si="50"/>
        <v>ذكر</v>
      </c>
      <c r="E316" s="12">
        <v>31810052797716</v>
      </c>
      <c r="F316" s="6">
        <f t="shared" si="51"/>
        <v>43378</v>
      </c>
      <c r="G316" s="10" t="str">
        <f t="shared" si="52"/>
        <v>05</v>
      </c>
      <c r="H316" s="11" t="str">
        <f t="shared" si="53"/>
        <v>10</v>
      </c>
      <c r="I316" s="10">
        <f t="shared" si="54"/>
        <v>2018</v>
      </c>
      <c r="J316" s="51">
        <f t="shared" si="55"/>
        <v>26</v>
      </c>
      <c r="K316" s="51">
        <f t="shared" si="56"/>
        <v>11</v>
      </c>
      <c r="L316" s="51">
        <f t="shared" si="57"/>
        <v>5</v>
      </c>
      <c r="M316" s="17"/>
      <c r="N316" s="20"/>
      <c r="O316" s="22"/>
      <c r="P316" s="22"/>
    </row>
    <row r="317" spans="1:16" ht="23.25" x14ac:dyDescent="0.35">
      <c r="A317" t="str">
        <f t="shared" si="49"/>
        <v/>
      </c>
      <c r="B317" s="7"/>
      <c r="C317" s="8"/>
      <c r="D317" s="7" t="str">
        <f t="shared" si="50"/>
        <v>انثى</v>
      </c>
      <c r="E317" s="12">
        <v>31810052797706</v>
      </c>
      <c r="F317" s="6">
        <f t="shared" si="51"/>
        <v>43378</v>
      </c>
      <c r="G317" s="10" t="str">
        <f t="shared" si="52"/>
        <v>05</v>
      </c>
      <c r="H317" s="11" t="str">
        <f t="shared" si="53"/>
        <v>10</v>
      </c>
      <c r="I317" s="10">
        <f t="shared" si="54"/>
        <v>2018</v>
      </c>
      <c r="J317" s="51">
        <f t="shared" si="55"/>
        <v>26</v>
      </c>
      <c r="K317" s="51">
        <f t="shared" si="56"/>
        <v>11</v>
      </c>
      <c r="L317" s="51">
        <f t="shared" si="57"/>
        <v>5</v>
      </c>
      <c r="M317" s="17"/>
      <c r="N317" s="20"/>
      <c r="O317" s="22"/>
      <c r="P317" s="22"/>
    </row>
    <row r="318" spans="1:16" ht="23.25" x14ac:dyDescent="0.35">
      <c r="A318" t="str">
        <f t="shared" si="49"/>
        <v/>
      </c>
      <c r="B318" s="7"/>
      <c r="C318" s="8"/>
      <c r="D318" s="7" t="str">
        <f t="shared" si="50"/>
        <v>ذكر</v>
      </c>
      <c r="E318" s="12">
        <v>31810052797696</v>
      </c>
      <c r="F318" s="6">
        <f t="shared" si="51"/>
        <v>43378</v>
      </c>
      <c r="G318" s="10" t="str">
        <f t="shared" si="52"/>
        <v>05</v>
      </c>
      <c r="H318" s="11" t="str">
        <f t="shared" si="53"/>
        <v>10</v>
      </c>
      <c r="I318" s="10">
        <f t="shared" si="54"/>
        <v>2018</v>
      </c>
      <c r="J318" s="51">
        <f t="shared" si="55"/>
        <v>26</v>
      </c>
      <c r="K318" s="51">
        <f t="shared" si="56"/>
        <v>11</v>
      </c>
      <c r="L318" s="51">
        <f t="shared" si="57"/>
        <v>5</v>
      </c>
      <c r="M318" s="17"/>
      <c r="N318" s="20"/>
      <c r="O318" s="22"/>
      <c r="P318" s="22"/>
    </row>
    <row r="319" spans="1:16" ht="23.25" x14ac:dyDescent="0.35">
      <c r="A319" t="str">
        <f t="shared" si="49"/>
        <v/>
      </c>
      <c r="B319" s="7"/>
      <c r="C319" s="8"/>
      <c r="D319" s="7" t="str">
        <f t="shared" si="50"/>
        <v>انثى</v>
      </c>
      <c r="E319" s="12">
        <v>31810052797686</v>
      </c>
      <c r="F319" s="6">
        <f t="shared" si="51"/>
        <v>43378</v>
      </c>
      <c r="G319" s="10" t="str">
        <f t="shared" si="52"/>
        <v>05</v>
      </c>
      <c r="H319" s="11" t="str">
        <f t="shared" si="53"/>
        <v>10</v>
      </c>
      <c r="I319" s="10">
        <f t="shared" si="54"/>
        <v>2018</v>
      </c>
      <c r="J319" s="51">
        <f t="shared" si="55"/>
        <v>26</v>
      </c>
      <c r="K319" s="51">
        <f t="shared" si="56"/>
        <v>11</v>
      </c>
      <c r="L319" s="51">
        <f t="shared" si="57"/>
        <v>5</v>
      </c>
      <c r="M319" s="17"/>
      <c r="N319" s="20"/>
      <c r="O319" s="22"/>
      <c r="P319" s="22"/>
    </row>
    <row r="320" spans="1:16" ht="23.25" x14ac:dyDescent="0.35">
      <c r="A320" t="str">
        <f t="shared" si="49"/>
        <v/>
      </c>
      <c r="B320" s="7"/>
      <c r="C320" s="8"/>
      <c r="D320" s="7" t="str">
        <f t="shared" si="50"/>
        <v>ذكر</v>
      </c>
      <c r="E320" s="12">
        <v>31810052797676</v>
      </c>
      <c r="F320" s="6">
        <f t="shared" si="51"/>
        <v>43378</v>
      </c>
      <c r="G320" s="10" t="str">
        <f t="shared" si="52"/>
        <v>05</v>
      </c>
      <c r="H320" s="11" t="str">
        <f t="shared" si="53"/>
        <v>10</v>
      </c>
      <c r="I320" s="10">
        <f t="shared" si="54"/>
        <v>2018</v>
      </c>
      <c r="J320" s="51">
        <f t="shared" si="55"/>
        <v>26</v>
      </c>
      <c r="K320" s="51">
        <f t="shared" si="56"/>
        <v>11</v>
      </c>
      <c r="L320" s="51">
        <f t="shared" si="57"/>
        <v>5</v>
      </c>
      <c r="M320" s="17"/>
      <c r="N320" s="20"/>
      <c r="O320" s="22"/>
      <c r="P320" s="22"/>
    </row>
    <row r="321" spans="1:16" ht="23.25" x14ac:dyDescent="0.35">
      <c r="A321" t="str">
        <f t="shared" si="49"/>
        <v/>
      </c>
      <c r="B321" s="7"/>
      <c r="C321" s="8"/>
      <c r="D321" s="7" t="str">
        <f t="shared" si="50"/>
        <v>انثى</v>
      </c>
      <c r="E321" s="12">
        <v>31810052797666</v>
      </c>
      <c r="F321" s="6">
        <f t="shared" si="51"/>
        <v>43378</v>
      </c>
      <c r="G321" s="10" t="str">
        <f t="shared" si="52"/>
        <v>05</v>
      </c>
      <c r="H321" s="11" t="str">
        <f t="shared" si="53"/>
        <v>10</v>
      </c>
      <c r="I321" s="10">
        <f t="shared" si="54"/>
        <v>2018</v>
      </c>
      <c r="J321" s="51">
        <f t="shared" si="55"/>
        <v>26</v>
      </c>
      <c r="K321" s="51">
        <f t="shared" si="56"/>
        <v>11</v>
      </c>
      <c r="L321" s="51">
        <f t="shared" si="57"/>
        <v>5</v>
      </c>
      <c r="M321" s="17"/>
      <c r="N321" s="20"/>
      <c r="O321" s="22"/>
      <c r="P321" s="22"/>
    </row>
    <row r="322" spans="1:16" ht="23.25" x14ac:dyDescent="0.35">
      <c r="A322" t="str">
        <f t="shared" si="49"/>
        <v/>
      </c>
      <c r="B322" s="7"/>
      <c r="C322" s="8"/>
      <c r="D322" s="7" t="str">
        <f t="shared" si="50"/>
        <v>ذكر</v>
      </c>
      <c r="E322" s="12">
        <v>31810052797656</v>
      </c>
      <c r="F322" s="6">
        <f t="shared" si="51"/>
        <v>43378</v>
      </c>
      <c r="G322" s="10" t="str">
        <f t="shared" si="52"/>
        <v>05</v>
      </c>
      <c r="H322" s="11" t="str">
        <f t="shared" si="53"/>
        <v>10</v>
      </c>
      <c r="I322" s="10">
        <f t="shared" si="54"/>
        <v>2018</v>
      </c>
      <c r="J322" s="51">
        <f t="shared" si="55"/>
        <v>26</v>
      </c>
      <c r="K322" s="51">
        <f t="shared" si="56"/>
        <v>11</v>
      </c>
      <c r="L322" s="51">
        <f t="shared" si="57"/>
        <v>5</v>
      </c>
      <c r="M322" s="17"/>
      <c r="N322" s="20"/>
      <c r="O322" s="22"/>
      <c r="P322" s="22"/>
    </row>
    <row r="323" spans="1:16" ht="23.25" x14ac:dyDescent="0.35">
      <c r="A323" t="str">
        <f t="shared" si="49"/>
        <v/>
      </c>
      <c r="B323" s="7"/>
      <c r="C323" s="8"/>
      <c r="D323" s="7" t="str">
        <f t="shared" si="50"/>
        <v>انثى</v>
      </c>
      <c r="E323" s="12">
        <v>31810052797646</v>
      </c>
      <c r="F323" s="6">
        <f t="shared" si="51"/>
        <v>43378</v>
      </c>
      <c r="G323" s="10" t="str">
        <f t="shared" si="52"/>
        <v>05</v>
      </c>
      <c r="H323" s="11" t="str">
        <f t="shared" si="53"/>
        <v>10</v>
      </c>
      <c r="I323" s="10">
        <f t="shared" si="54"/>
        <v>2018</v>
      </c>
      <c r="J323" s="51">
        <f t="shared" si="55"/>
        <v>26</v>
      </c>
      <c r="K323" s="51">
        <f t="shared" si="56"/>
        <v>11</v>
      </c>
      <c r="L323" s="51">
        <f t="shared" si="57"/>
        <v>5</v>
      </c>
      <c r="M323" s="17"/>
      <c r="N323" s="20"/>
      <c r="O323" s="22"/>
      <c r="P323" s="22"/>
    </row>
    <row r="324" spans="1:16" ht="23.25" x14ac:dyDescent="0.35">
      <c r="A324" t="str">
        <f t="shared" si="49"/>
        <v/>
      </c>
      <c r="B324" s="7"/>
      <c r="C324" s="8"/>
      <c r="D324" s="7" t="str">
        <f t="shared" si="50"/>
        <v>ذكر</v>
      </c>
      <c r="E324" s="12">
        <v>31810052797636</v>
      </c>
      <c r="F324" s="6">
        <f t="shared" si="51"/>
        <v>43378</v>
      </c>
      <c r="G324" s="10" t="str">
        <f t="shared" si="52"/>
        <v>05</v>
      </c>
      <c r="H324" s="11" t="str">
        <f t="shared" si="53"/>
        <v>10</v>
      </c>
      <c r="I324" s="10">
        <f t="shared" si="54"/>
        <v>2018</v>
      </c>
      <c r="J324" s="51">
        <f t="shared" si="55"/>
        <v>26</v>
      </c>
      <c r="K324" s="51">
        <f t="shared" si="56"/>
        <v>11</v>
      </c>
      <c r="L324" s="51">
        <f t="shared" si="57"/>
        <v>5</v>
      </c>
      <c r="M324" s="17"/>
      <c r="N324" s="20"/>
      <c r="O324" s="22"/>
      <c r="P324" s="22"/>
    </row>
    <row r="325" spans="1:16" ht="23.25" x14ac:dyDescent="0.35">
      <c r="A325" t="str">
        <f t="shared" si="49"/>
        <v/>
      </c>
      <c r="B325" s="7"/>
      <c r="C325" s="8"/>
      <c r="D325" s="7" t="str">
        <f t="shared" si="50"/>
        <v>انثى</v>
      </c>
      <c r="E325" s="12">
        <v>31810052797626</v>
      </c>
      <c r="F325" s="6">
        <f t="shared" si="51"/>
        <v>43378</v>
      </c>
      <c r="G325" s="10" t="str">
        <f t="shared" si="52"/>
        <v>05</v>
      </c>
      <c r="H325" s="11" t="str">
        <f t="shared" si="53"/>
        <v>10</v>
      </c>
      <c r="I325" s="10">
        <f t="shared" si="54"/>
        <v>2018</v>
      </c>
      <c r="J325" s="51">
        <f t="shared" si="55"/>
        <v>26</v>
      </c>
      <c r="K325" s="51">
        <f t="shared" si="56"/>
        <v>11</v>
      </c>
      <c r="L325" s="51">
        <f t="shared" si="57"/>
        <v>5</v>
      </c>
      <c r="M325" s="17"/>
      <c r="N325" s="20"/>
      <c r="O325" s="22"/>
      <c r="P325" s="22"/>
    </row>
    <row r="326" spans="1:16" ht="23.25" x14ac:dyDescent="0.35">
      <c r="A326" t="str">
        <f t="shared" si="49"/>
        <v/>
      </c>
      <c r="B326" s="7"/>
      <c r="C326" s="8"/>
      <c r="D326" s="7" t="str">
        <f t="shared" si="50"/>
        <v>ذكر</v>
      </c>
      <c r="E326" s="12">
        <v>31810052797616</v>
      </c>
      <c r="F326" s="6">
        <f t="shared" si="51"/>
        <v>43378</v>
      </c>
      <c r="G326" s="10" t="str">
        <f t="shared" si="52"/>
        <v>05</v>
      </c>
      <c r="H326" s="11" t="str">
        <f t="shared" si="53"/>
        <v>10</v>
      </c>
      <c r="I326" s="10">
        <f t="shared" si="54"/>
        <v>2018</v>
      </c>
      <c r="J326" s="51">
        <f t="shared" si="55"/>
        <v>26</v>
      </c>
      <c r="K326" s="51">
        <f t="shared" si="56"/>
        <v>11</v>
      </c>
      <c r="L326" s="51">
        <f t="shared" si="57"/>
        <v>5</v>
      </c>
      <c r="M326" s="17"/>
      <c r="N326" s="20"/>
      <c r="O326" s="22"/>
      <c r="P326" s="22"/>
    </row>
    <row r="327" spans="1:16" ht="23.25" x14ac:dyDescent="0.35">
      <c r="A327" t="str">
        <f t="shared" si="49"/>
        <v/>
      </c>
      <c r="B327" s="7"/>
      <c r="C327" s="8"/>
      <c r="D327" s="7" t="str">
        <f t="shared" si="50"/>
        <v>انثى</v>
      </c>
      <c r="E327" s="12">
        <v>31810052797606</v>
      </c>
      <c r="F327" s="6">
        <f t="shared" si="51"/>
        <v>43378</v>
      </c>
      <c r="G327" s="10" t="str">
        <f t="shared" si="52"/>
        <v>05</v>
      </c>
      <c r="H327" s="11" t="str">
        <f t="shared" si="53"/>
        <v>10</v>
      </c>
      <c r="I327" s="10">
        <f t="shared" si="54"/>
        <v>2018</v>
      </c>
      <c r="J327" s="51">
        <f t="shared" si="55"/>
        <v>26</v>
      </c>
      <c r="K327" s="51">
        <f t="shared" si="56"/>
        <v>11</v>
      </c>
      <c r="L327" s="51">
        <f t="shared" si="57"/>
        <v>5</v>
      </c>
      <c r="M327" s="17"/>
      <c r="N327" s="20"/>
      <c r="O327" s="22"/>
      <c r="P327" s="22"/>
    </row>
    <row r="328" spans="1:16" ht="23.25" x14ac:dyDescent="0.35">
      <c r="A328" t="str">
        <f t="shared" ref="A328:A391" si="58">IF(B328="","",ROW()-7)</f>
        <v/>
      </c>
      <c r="B328" s="7"/>
      <c r="C328" s="8"/>
      <c r="D328" s="7" t="str">
        <f t="shared" ref="D328:D391" si="59">IF(E328="","",IF(ISODD(MID(E328,13,1)),"ذكر","انثى"))</f>
        <v>ذكر</v>
      </c>
      <c r="E328" s="12">
        <v>31810052797596</v>
      </c>
      <c r="F328" s="6">
        <f t="shared" si="51"/>
        <v>43378</v>
      </c>
      <c r="G328" s="10" t="str">
        <f t="shared" si="52"/>
        <v>05</v>
      </c>
      <c r="H328" s="11" t="str">
        <f t="shared" si="53"/>
        <v>10</v>
      </c>
      <c r="I328" s="10">
        <f t="shared" si="54"/>
        <v>2018</v>
      </c>
      <c r="J328" s="51">
        <f t="shared" si="55"/>
        <v>26</v>
      </c>
      <c r="K328" s="51">
        <f t="shared" si="56"/>
        <v>11</v>
      </c>
      <c r="L328" s="51">
        <f t="shared" si="57"/>
        <v>5</v>
      </c>
      <c r="M328" s="17"/>
      <c r="N328" s="20"/>
      <c r="O328" s="22"/>
      <c r="P328" s="22"/>
    </row>
    <row r="329" spans="1:16" ht="23.25" x14ac:dyDescent="0.35">
      <c r="A329" t="str">
        <f t="shared" si="58"/>
        <v/>
      </c>
      <c r="B329" s="7"/>
      <c r="C329" s="8"/>
      <c r="D329" s="7" t="str">
        <f t="shared" si="59"/>
        <v>انثى</v>
      </c>
      <c r="E329" s="12">
        <v>31810052797586</v>
      </c>
      <c r="F329" s="6">
        <f t="shared" ref="F329:F392" si="60">IF(E329="","",DATE(I329,H329,G329))</f>
        <v>43378</v>
      </c>
      <c r="G329" s="10" t="str">
        <f t="shared" si="52"/>
        <v>05</v>
      </c>
      <c r="H329" s="11" t="str">
        <f t="shared" si="53"/>
        <v>10</v>
      </c>
      <c r="I329" s="10">
        <f t="shared" si="54"/>
        <v>2018</v>
      </c>
      <c r="J329" s="51">
        <f t="shared" si="55"/>
        <v>26</v>
      </c>
      <c r="K329" s="51">
        <f t="shared" si="56"/>
        <v>11</v>
      </c>
      <c r="L329" s="51">
        <f t="shared" si="57"/>
        <v>5</v>
      </c>
      <c r="M329" s="17"/>
      <c r="N329" s="20"/>
      <c r="O329" s="22"/>
      <c r="P329" s="22"/>
    </row>
    <row r="330" spans="1:16" ht="23.25" x14ac:dyDescent="0.35">
      <c r="A330" t="str">
        <f t="shared" si="58"/>
        <v/>
      </c>
      <c r="B330" s="7"/>
      <c r="C330" s="8"/>
      <c r="D330" s="7" t="str">
        <f t="shared" si="59"/>
        <v>ذكر</v>
      </c>
      <c r="E330" s="12">
        <v>31810052797576</v>
      </c>
      <c r="F330" s="6">
        <f t="shared" si="60"/>
        <v>43378</v>
      </c>
      <c r="G330" s="10" t="str">
        <f t="shared" si="52"/>
        <v>05</v>
      </c>
      <c r="H330" s="11" t="str">
        <f t="shared" si="53"/>
        <v>10</v>
      </c>
      <c r="I330" s="10">
        <f t="shared" si="54"/>
        <v>2018</v>
      </c>
      <c r="J330" s="51">
        <f t="shared" si="55"/>
        <v>26</v>
      </c>
      <c r="K330" s="51">
        <f t="shared" si="56"/>
        <v>11</v>
      </c>
      <c r="L330" s="51">
        <f t="shared" si="57"/>
        <v>5</v>
      </c>
      <c r="M330" s="17"/>
      <c r="N330" s="20"/>
      <c r="O330" s="22"/>
      <c r="P330" s="22"/>
    </row>
    <row r="331" spans="1:16" ht="23.25" x14ac:dyDescent="0.35">
      <c r="A331" t="str">
        <f t="shared" si="58"/>
        <v/>
      </c>
      <c r="B331" s="7"/>
      <c r="C331" s="8"/>
      <c r="D331" s="7" t="str">
        <f t="shared" si="59"/>
        <v>انثى</v>
      </c>
      <c r="E331" s="12">
        <v>31810052797566</v>
      </c>
      <c r="F331" s="6">
        <f t="shared" si="60"/>
        <v>43378</v>
      </c>
      <c r="G331" s="10" t="str">
        <f t="shared" ref="G331:G394" si="61">RIGHT(LEFT(E331,7),2)</f>
        <v>05</v>
      </c>
      <c r="H331" s="11" t="str">
        <f t="shared" ref="H331:H394" si="62">RIGHT(LEFT(E331,5),2)</f>
        <v>10</v>
      </c>
      <c r="I331" s="10">
        <f t="shared" ref="I331:I394" si="63">IF(E331="","",RIGHT(LEFT(E331,3),2)+2000)</f>
        <v>2018</v>
      </c>
      <c r="J331" s="51">
        <f t="shared" ref="J331:J394" si="64">IF(F331="","",DATEDIF(F331,$L$6,"md"))</f>
        <v>26</v>
      </c>
      <c r="K331" s="51">
        <f t="shared" ref="K331:K394" si="65">IF(F331="","",DATEDIF(F331,$L$6,"ym"))</f>
        <v>11</v>
      </c>
      <c r="L331" s="51">
        <f t="shared" ref="L331:L394" si="66">IF(F331="","",DATEDIF(F331,$L$6,"y"))</f>
        <v>5</v>
      </c>
      <c r="M331" s="17"/>
      <c r="N331" s="20"/>
      <c r="O331" s="22"/>
      <c r="P331" s="22"/>
    </row>
    <row r="332" spans="1:16" ht="23.25" x14ac:dyDescent="0.35">
      <c r="A332" t="str">
        <f t="shared" si="58"/>
        <v/>
      </c>
      <c r="B332" s="7"/>
      <c r="C332" s="8"/>
      <c r="D332" s="7" t="str">
        <f t="shared" si="59"/>
        <v>ذكر</v>
      </c>
      <c r="E332" s="12">
        <v>31810052797556</v>
      </c>
      <c r="F332" s="6">
        <f t="shared" si="60"/>
        <v>43378</v>
      </c>
      <c r="G332" s="10" t="str">
        <f t="shared" si="61"/>
        <v>05</v>
      </c>
      <c r="H332" s="11" t="str">
        <f t="shared" si="62"/>
        <v>10</v>
      </c>
      <c r="I332" s="10">
        <f t="shared" si="63"/>
        <v>2018</v>
      </c>
      <c r="J332" s="51">
        <f t="shared" si="64"/>
        <v>26</v>
      </c>
      <c r="K332" s="51">
        <f t="shared" si="65"/>
        <v>11</v>
      </c>
      <c r="L332" s="51">
        <f t="shared" si="66"/>
        <v>5</v>
      </c>
      <c r="M332" s="17"/>
      <c r="N332" s="20"/>
      <c r="O332" s="22"/>
      <c r="P332" s="22"/>
    </row>
    <row r="333" spans="1:16" ht="23.25" x14ac:dyDescent="0.35">
      <c r="A333" t="str">
        <f t="shared" si="58"/>
        <v/>
      </c>
      <c r="B333" s="7"/>
      <c r="C333" s="8"/>
      <c r="D333" s="7" t="str">
        <f t="shared" si="59"/>
        <v>انثى</v>
      </c>
      <c r="E333" s="12">
        <v>31810052797546</v>
      </c>
      <c r="F333" s="6">
        <f t="shared" si="60"/>
        <v>43378</v>
      </c>
      <c r="G333" s="10" t="str">
        <f t="shared" si="61"/>
        <v>05</v>
      </c>
      <c r="H333" s="11" t="str">
        <f t="shared" si="62"/>
        <v>10</v>
      </c>
      <c r="I333" s="10">
        <f t="shared" si="63"/>
        <v>2018</v>
      </c>
      <c r="J333" s="51">
        <f t="shared" si="64"/>
        <v>26</v>
      </c>
      <c r="K333" s="51">
        <f t="shared" si="65"/>
        <v>11</v>
      </c>
      <c r="L333" s="51">
        <f t="shared" si="66"/>
        <v>5</v>
      </c>
      <c r="M333" s="17"/>
      <c r="N333" s="20"/>
      <c r="O333" s="22"/>
      <c r="P333" s="22"/>
    </row>
    <row r="334" spans="1:16" ht="23.25" x14ac:dyDescent="0.35">
      <c r="A334" t="str">
        <f t="shared" si="58"/>
        <v/>
      </c>
      <c r="B334" s="7"/>
      <c r="C334" s="8"/>
      <c r="D334" s="7" t="str">
        <f t="shared" si="59"/>
        <v>ذكر</v>
      </c>
      <c r="E334" s="12">
        <v>31810052797536</v>
      </c>
      <c r="F334" s="6">
        <f t="shared" si="60"/>
        <v>43378</v>
      </c>
      <c r="G334" s="10" t="str">
        <f t="shared" si="61"/>
        <v>05</v>
      </c>
      <c r="H334" s="11" t="str">
        <f t="shared" si="62"/>
        <v>10</v>
      </c>
      <c r="I334" s="10">
        <f t="shared" si="63"/>
        <v>2018</v>
      </c>
      <c r="J334" s="51">
        <f t="shared" si="64"/>
        <v>26</v>
      </c>
      <c r="K334" s="51">
        <f t="shared" si="65"/>
        <v>11</v>
      </c>
      <c r="L334" s="51">
        <f t="shared" si="66"/>
        <v>5</v>
      </c>
      <c r="M334" s="17"/>
      <c r="N334" s="20"/>
      <c r="O334" s="22"/>
      <c r="P334" s="22"/>
    </row>
    <row r="335" spans="1:16" ht="23.25" x14ac:dyDescent="0.35">
      <c r="A335" t="str">
        <f t="shared" si="58"/>
        <v/>
      </c>
      <c r="B335" s="7"/>
      <c r="C335" s="8"/>
      <c r="D335" s="7" t="str">
        <f t="shared" si="59"/>
        <v>انثى</v>
      </c>
      <c r="E335" s="12">
        <v>31810052797526</v>
      </c>
      <c r="F335" s="6">
        <f t="shared" si="60"/>
        <v>43378</v>
      </c>
      <c r="G335" s="10" t="str">
        <f t="shared" si="61"/>
        <v>05</v>
      </c>
      <c r="H335" s="11" t="str">
        <f t="shared" si="62"/>
        <v>10</v>
      </c>
      <c r="I335" s="10">
        <f t="shared" si="63"/>
        <v>2018</v>
      </c>
      <c r="J335" s="51">
        <f t="shared" si="64"/>
        <v>26</v>
      </c>
      <c r="K335" s="51">
        <f t="shared" si="65"/>
        <v>11</v>
      </c>
      <c r="L335" s="51">
        <f t="shared" si="66"/>
        <v>5</v>
      </c>
      <c r="M335" s="17"/>
      <c r="N335" s="20"/>
      <c r="O335" s="22"/>
      <c r="P335" s="22"/>
    </row>
    <row r="336" spans="1:16" ht="23.25" x14ac:dyDescent="0.35">
      <c r="A336" t="str">
        <f t="shared" si="58"/>
        <v/>
      </c>
      <c r="B336" s="7"/>
      <c r="C336" s="8"/>
      <c r="D336" s="7" t="str">
        <f t="shared" si="59"/>
        <v>ذكر</v>
      </c>
      <c r="E336" s="12">
        <v>31810052797516</v>
      </c>
      <c r="F336" s="6">
        <f t="shared" si="60"/>
        <v>43378</v>
      </c>
      <c r="G336" s="10" t="str">
        <f t="shared" si="61"/>
        <v>05</v>
      </c>
      <c r="H336" s="11" t="str">
        <f t="shared" si="62"/>
        <v>10</v>
      </c>
      <c r="I336" s="10">
        <f t="shared" si="63"/>
        <v>2018</v>
      </c>
      <c r="J336" s="51">
        <f t="shared" si="64"/>
        <v>26</v>
      </c>
      <c r="K336" s="51">
        <f t="shared" si="65"/>
        <v>11</v>
      </c>
      <c r="L336" s="51">
        <f t="shared" si="66"/>
        <v>5</v>
      </c>
      <c r="M336" s="17"/>
      <c r="N336" s="20"/>
      <c r="O336" s="22"/>
      <c r="P336" s="22"/>
    </row>
    <row r="337" spans="1:16" ht="23.25" x14ac:dyDescent="0.35">
      <c r="A337" t="str">
        <f t="shared" si="58"/>
        <v/>
      </c>
      <c r="B337" s="7"/>
      <c r="C337" s="8"/>
      <c r="D337" s="7" t="str">
        <f t="shared" si="59"/>
        <v>انثى</v>
      </c>
      <c r="E337" s="12">
        <v>31810052797506</v>
      </c>
      <c r="F337" s="6">
        <f t="shared" si="60"/>
        <v>43378</v>
      </c>
      <c r="G337" s="10" t="str">
        <f t="shared" si="61"/>
        <v>05</v>
      </c>
      <c r="H337" s="11" t="str">
        <f t="shared" si="62"/>
        <v>10</v>
      </c>
      <c r="I337" s="10">
        <f t="shared" si="63"/>
        <v>2018</v>
      </c>
      <c r="J337" s="51">
        <f t="shared" si="64"/>
        <v>26</v>
      </c>
      <c r="K337" s="51">
        <f t="shared" si="65"/>
        <v>11</v>
      </c>
      <c r="L337" s="51">
        <f t="shared" si="66"/>
        <v>5</v>
      </c>
      <c r="M337" s="17"/>
      <c r="N337" s="20"/>
      <c r="O337" s="22"/>
      <c r="P337" s="22"/>
    </row>
    <row r="338" spans="1:16" ht="23.25" x14ac:dyDescent="0.35">
      <c r="A338" t="str">
        <f t="shared" si="58"/>
        <v/>
      </c>
      <c r="B338" s="7"/>
      <c r="C338" s="8"/>
      <c r="D338" s="7" t="str">
        <f t="shared" si="59"/>
        <v>ذكر</v>
      </c>
      <c r="E338" s="12">
        <v>31810052797496</v>
      </c>
      <c r="F338" s="6">
        <f t="shared" si="60"/>
        <v>43378</v>
      </c>
      <c r="G338" s="10" t="str">
        <f t="shared" si="61"/>
        <v>05</v>
      </c>
      <c r="H338" s="11" t="str">
        <f t="shared" si="62"/>
        <v>10</v>
      </c>
      <c r="I338" s="10">
        <f t="shared" si="63"/>
        <v>2018</v>
      </c>
      <c r="J338" s="51">
        <f t="shared" si="64"/>
        <v>26</v>
      </c>
      <c r="K338" s="51">
        <f t="shared" si="65"/>
        <v>11</v>
      </c>
      <c r="L338" s="51">
        <f t="shared" si="66"/>
        <v>5</v>
      </c>
      <c r="M338" s="17"/>
      <c r="N338" s="20"/>
      <c r="O338" s="22"/>
      <c r="P338" s="22"/>
    </row>
    <row r="339" spans="1:16" ht="23.25" x14ac:dyDescent="0.35">
      <c r="A339" t="str">
        <f t="shared" si="58"/>
        <v/>
      </c>
      <c r="B339" s="7"/>
      <c r="C339" s="8"/>
      <c r="D339" s="7" t="str">
        <f t="shared" si="59"/>
        <v>انثى</v>
      </c>
      <c r="E339" s="12">
        <v>31810052797486</v>
      </c>
      <c r="F339" s="6">
        <f t="shared" si="60"/>
        <v>43378</v>
      </c>
      <c r="G339" s="10" t="str">
        <f t="shared" si="61"/>
        <v>05</v>
      </c>
      <c r="H339" s="11" t="str">
        <f t="shared" si="62"/>
        <v>10</v>
      </c>
      <c r="I339" s="10">
        <f t="shared" si="63"/>
        <v>2018</v>
      </c>
      <c r="J339" s="51">
        <f t="shared" si="64"/>
        <v>26</v>
      </c>
      <c r="K339" s="51">
        <f t="shared" si="65"/>
        <v>11</v>
      </c>
      <c r="L339" s="51">
        <f t="shared" si="66"/>
        <v>5</v>
      </c>
      <c r="M339" s="17"/>
      <c r="N339" s="20"/>
      <c r="O339" s="22"/>
      <c r="P339" s="22"/>
    </row>
    <row r="340" spans="1:16" ht="23.25" x14ac:dyDescent="0.35">
      <c r="A340" t="str">
        <f t="shared" si="58"/>
        <v/>
      </c>
      <c r="B340" s="7"/>
      <c r="C340" s="8"/>
      <c r="D340" s="7" t="str">
        <f t="shared" si="59"/>
        <v>ذكر</v>
      </c>
      <c r="E340" s="12">
        <v>31810052797476</v>
      </c>
      <c r="F340" s="6">
        <f t="shared" si="60"/>
        <v>43378</v>
      </c>
      <c r="G340" s="10" t="str">
        <f t="shared" si="61"/>
        <v>05</v>
      </c>
      <c r="H340" s="11" t="str">
        <f t="shared" si="62"/>
        <v>10</v>
      </c>
      <c r="I340" s="10">
        <f t="shared" si="63"/>
        <v>2018</v>
      </c>
      <c r="J340" s="51">
        <f t="shared" si="64"/>
        <v>26</v>
      </c>
      <c r="K340" s="51">
        <f t="shared" si="65"/>
        <v>11</v>
      </c>
      <c r="L340" s="51">
        <f t="shared" si="66"/>
        <v>5</v>
      </c>
      <c r="M340" s="17"/>
      <c r="N340" s="20"/>
      <c r="O340" s="22"/>
      <c r="P340" s="22"/>
    </row>
    <row r="341" spans="1:16" ht="23.25" x14ac:dyDescent="0.35">
      <c r="A341" t="str">
        <f t="shared" si="58"/>
        <v/>
      </c>
      <c r="B341" s="7"/>
      <c r="C341" s="8"/>
      <c r="D341" s="7" t="str">
        <f t="shared" si="59"/>
        <v>انثى</v>
      </c>
      <c r="E341" s="12">
        <v>31810052797466</v>
      </c>
      <c r="F341" s="6">
        <f t="shared" si="60"/>
        <v>43378</v>
      </c>
      <c r="G341" s="10" t="str">
        <f t="shared" si="61"/>
        <v>05</v>
      </c>
      <c r="H341" s="11" t="str">
        <f t="shared" si="62"/>
        <v>10</v>
      </c>
      <c r="I341" s="10">
        <f t="shared" si="63"/>
        <v>2018</v>
      </c>
      <c r="J341" s="51">
        <f t="shared" si="64"/>
        <v>26</v>
      </c>
      <c r="K341" s="51">
        <f t="shared" si="65"/>
        <v>11</v>
      </c>
      <c r="L341" s="51">
        <f t="shared" si="66"/>
        <v>5</v>
      </c>
      <c r="M341" s="17"/>
      <c r="N341" s="20"/>
      <c r="O341" s="22"/>
      <c r="P341" s="22"/>
    </row>
    <row r="342" spans="1:16" ht="23.25" x14ac:dyDescent="0.35">
      <c r="A342" t="str">
        <f t="shared" si="58"/>
        <v/>
      </c>
      <c r="B342" s="7"/>
      <c r="C342" s="8"/>
      <c r="D342" s="7" t="str">
        <f t="shared" si="59"/>
        <v>ذكر</v>
      </c>
      <c r="E342" s="12">
        <v>31810052797456</v>
      </c>
      <c r="F342" s="6">
        <f t="shared" si="60"/>
        <v>43378</v>
      </c>
      <c r="G342" s="10" t="str">
        <f t="shared" si="61"/>
        <v>05</v>
      </c>
      <c r="H342" s="11" t="str">
        <f t="shared" si="62"/>
        <v>10</v>
      </c>
      <c r="I342" s="10">
        <f t="shared" si="63"/>
        <v>2018</v>
      </c>
      <c r="J342" s="51">
        <f t="shared" si="64"/>
        <v>26</v>
      </c>
      <c r="K342" s="51">
        <f t="shared" si="65"/>
        <v>11</v>
      </c>
      <c r="L342" s="51">
        <f t="shared" si="66"/>
        <v>5</v>
      </c>
      <c r="M342" s="17"/>
      <c r="N342" s="20"/>
      <c r="O342" s="22"/>
      <c r="P342" s="22"/>
    </row>
    <row r="343" spans="1:16" ht="23.25" x14ac:dyDescent="0.35">
      <c r="A343" t="str">
        <f t="shared" si="58"/>
        <v/>
      </c>
      <c r="B343" s="7"/>
      <c r="C343" s="8"/>
      <c r="D343" s="7" t="str">
        <f t="shared" si="59"/>
        <v>انثى</v>
      </c>
      <c r="E343" s="12">
        <v>31810052797446</v>
      </c>
      <c r="F343" s="6">
        <f t="shared" si="60"/>
        <v>43378</v>
      </c>
      <c r="G343" s="10" t="str">
        <f t="shared" si="61"/>
        <v>05</v>
      </c>
      <c r="H343" s="11" t="str">
        <f t="shared" si="62"/>
        <v>10</v>
      </c>
      <c r="I343" s="10">
        <f t="shared" si="63"/>
        <v>2018</v>
      </c>
      <c r="J343" s="51">
        <f t="shared" si="64"/>
        <v>26</v>
      </c>
      <c r="K343" s="51">
        <f t="shared" si="65"/>
        <v>11</v>
      </c>
      <c r="L343" s="51">
        <f t="shared" si="66"/>
        <v>5</v>
      </c>
      <c r="M343" s="17"/>
      <c r="N343" s="20"/>
      <c r="O343" s="22"/>
      <c r="P343" s="22"/>
    </row>
    <row r="344" spans="1:16" ht="23.25" x14ac:dyDescent="0.35">
      <c r="A344" t="str">
        <f t="shared" si="58"/>
        <v/>
      </c>
      <c r="B344" s="7"/>
      <c r="C344" s="8"/>
      <c r="D344" s="7" t="str">
        <f t="shared" si="59"/>
        <v>ذكر</v>
      </c>
      <c r="E344" s="12">
        <v>31810052797436</v>
      </c>
      <c r="F344" s="6">
        <f t="shared" si="60"/>
        <v>43378</v>
      </c>
      <c r="G344" s="10" t="str">
        <f t="shared" si="61"/>
        <v>05</v>
      </c>
      <c r="H344" s="11" t="str">
        <f t="shared" si="62"/>
        <v>10</v>
      </c>
      <c r="I344" s="10">
        <f t="shared" si="63"/>
        <v>2018</v>
      </c>
      <c r="J344" s="51">
        <f t="shared" si="64"/>
        <v>26</v>
      </c>
      <c r="K344" s="51">
        <f t="shared" si="65"/>
        <v>11</v>
      </c>
      <c r="L344" s="51">
        <f t="shared" si="66"/>
        <v>5</v>
      </c>
      <c r="M344" s="17"/>
      <c r="N344" s="20"/>
      <c r="O344" s="22"/>
      <c r="P344" s="22"/>
    </row>
    <row r="345" spans="1:16" ht="23.25" x14ac:dyDescent="0.35">
      <c r="A345" t="str">
        <f t="shared" si="58"/>
        <v/>
      </c>
      <c r="B345" s="7"/>
      <c r="C345" s="8"/>
      <c r="D345" s="7" t="str">
        <f t="shared" si="59"/>
        <v>انثى</v>
      </c>
      <c r="E345" s="12">
        <v>31810052797426</v>
      </c>
      <c r="F345" s="6">
        <f t="shared" si="60"/>
        <v>43378</v>
      </c>
      <c r="G345" s="10" t="str">
        <f t="shared" si="61"/>
        <v>05</v>
      </c>
      <c r="H345" s="11" t="str">
        <f t="shared" si="62"/>
        <v>10</v>
      </c>
      <c r="I345" s="10">
        <f t="shared" si="63"/>
        <v>2018</v>
      </c>
      <c r="J345" s="51">
        <f t="shared" si="64"/>
        <v>26</v>
      </c>
      <c r="K345" s="51">
        <f t="shared" si="65"/>
        <v>11</v>
      </c>
      <c r="L345" s="51">
        <f t="shared" si="66"/>
        <v>5</v>
      </c>
      <c r="M345" s="17"/>
      <c r="N345" s="20"/>
      <c r="O345" s="22"/>
      <c r="P345" s="22"/>
    </row>
    <row r="346" spans="1:16" ht="23.25" x14ac:dyDescent="0.35">
      <c r="A346" t="str">
        <f t="shared" si="58"/>
        <v/>
      </c>
      <c r="B346" s="7"/>
      <c r="C346" s="8"/>
      <c r="D346" s="7" t="str">
        <f t="shared" si="59"/>
        <v>ذكر</v>
      </c>
      <c r="E346" s="12">
        <v>31810052797416</v>
      </c>
      <c r="F346" s="6">
        <f t="shared" si="60"/>
        <v>43378</v>
      </c>
      <c r="G346" s="10" t="str">
        <f t="shared" si="61"/>
        <v>05</v>
      </c>
      <c r="H346" s="11" t="str">
        <f t="shared" si="62"/>
        <v>10</v>
      </c>
      <c r="I346" s="10">
        <f t="shared" si="63"/>
        <v>2018</v>
      </c>
      <c r="J346" s="51">
        <f t="shared" si="64"/>
        <v>26</v>
      </c>
      <c r="K346" s="51">
        <f t="shared" si="65"/>
        <v>11</v>
      </c>
      <c r="L346" s="51">
        <f t="shared" si="66"/>
        <v>5</v>
      </c>
      <c r="M346" s="17"/>
      <c r="N346" s="20"/>
      <c r="O346" s="22"/>
      <c r="P346" s="22"/>
    </row>
    <row r="347" spans="1:16" ht="23.25" x14ac:dyDescent="0.35">
      <c r="A347" t="str">
        <f t="shared" si="58"/>
        <v/>
      </c>
      <c r="B347" s="7"/>
      <c r="C347" s="8"/>
      <c r="D347" s="7" t="str">
        <f t="shared" si="59"/>
        <v>انثى</v>
      </c>
      <c r="E347" s="12">
        <v>31810052797406</v>
      </c>
      <c r="F347" s="6">
        <f t="shared" si="60"/>
        <v>43378</v>
      </c>
      <c r="G347" s="10" t="str">
        <f t="shared" si="61"/>
        <v>05</v>
      </c>
      <c r="H347" s="11" t="str">
        <f t="shared" si="62"/>
        <v>10</v>
      </c>
      <c r="I347" s="10">
        <f t="shared" si="63"/>
        <v>2018</v>
      </c>
      <c r="J347" s="51">
        <f t="shared" si="64"/>
        <v>26</v>
      </c>
      <c r="K347" s="51">
        <f t="shared" si="65"/>
        <v>11</v>
      </c>
      <c r="L347" s="51">
        <f t="shared" si="66"/>
        <v>5</v>
      </c>
      <c r="M347" s="17"/>
      <c r="N347" s="20"/>
      <c r="O347" s="22"/>
      <c r="P347" s="22"/>
    </row>
    <row r="348" spans="1:16" ht="23.25" x14ac:dyDescent="0.35">
      <c r="A348" t="str">
        <f t="shared" si="58"/>
        <v/>
      </c>
      <c r="B348" s="7"/>
      <c r="C348" s="8"/>
      <c r="D348" s="7" t="str">
        <f t="shared" si="59"/>
        <v>ذكر</v>
      </c>
      <c r="E348" s="12">
        <v>31810052797396</v>
      </c>
      <c r="F348" s="6">
        <f t="shared" si="60"/>
        <v>43378</v>
      </c>
      <c r="G348" s="10" t="str">
        <f t="shared" si="61"/>
        <v>05</v>
      </c>
      <c r="H348" s="11" t="str">
        <f t="shared" si="62"/>
        <v>10</v>
      </c>
      <c r="I348" s="10">
        <f t="shared" si="63"/>
        <v>2018</v>
      </c>
      <c r="J348" s="51">
        <f t="shared" si="64"/>
        <v>26</v>
      </c>
      <c r="K348" s="51">
        <f t="shared" si="65"/>
        <v>11</v>
      </c>
      <c r="L348" s="51">
        <f t="shared" si="66"/>
        <v>5</v>
      </c>
      <c r="M348" s="17"/>
      <c r="N348" s="20"/>
      <c r="O348" s="22"/>
      <c r="P348" s="22"/>
    </row>
    <row r="349" spans="1:16" ht="23.25" x14ac:dyDescent="0.35">
      <c r="A349" t="str">
        <f t="shared" si="58"/>
        <v/>
      </c>
      <c r="B349" s="7"/>
      <c r="C349" s="8"/>
      <c r="D349" s="7" t="str">
        <f t="shared" si="59"/>
        <v>انثى</v>
      </c>
      <c r="E349" s="12">
        <v>31810052797386</v>
      </c>
      <c r="F349" s="6">
        <f t="shared" si="60"/>
        <v>43378</v>
      </c>
      <c r="G349" s="10" t="str">
        <f t="shared" si="61"/>
        <v>05</v>
      </c>
      <c r="H349" s="11" t="str">
        <f t="shared" si="62"/>
        <v>10</v>
      </c>
      <c r="I349" s="10">
        <f t="shared" si="63"/>
        <v>2018</v>
      </c>
      <c r="J349" s="51">
        <f t="shared" si="64"/>
        <v>26</v>
      </c>
      <c r="K349" s="51">
        <f t="shared" si="65"/>
        <v>11</v>
      </c>
      <c r="L349" s="51">
        <f t="shared" si="66"/>
        <v>5</v>
      </c>
      <c r="M349" s="17"/>
      <c r="N349" s="20"/>
      <c r="O349" s="22"/>
      <c r="P349" s="22"/>
    </row>
    <row r="350" spans="1:16" ht="23.25" x14ac:dyDescent="0.35">
      <c r="A350" t="str">
        <f t="shared" si="58"/>
        <v/>
      </c>
      <c r="B350" s="7"/>
      <c r="C350" s="8"/>
      <c r="D350" s="7" t="str">
        <f t="shared" si="59"/>
        <v>ذكر</v>
      </c>
      <c r="E350" s="12">
        <v>31810052797376</v>
      </c>
      <c r="F350" s="6">
        <f t="shared" si="60"/>
        <v>43378</v>
      </c>
      <c r="G350" s="10" t="str">
        <f t="shared" si="61"/>
        <v>05</v>
      </c>
      <c r="H350" s="11" t="str">
        <f t="shared" si="62"/>
        <v>10</v>
      </c>
      <c r="I350" s="10">
        <f t="shared" si="63"/>
        <v>2018</v>
      </c>
      <c r="J350" s="51">
        <f t="shared" si="64"/>
        <v>26</v>
      </c>
      <c r="K350" s="51">
        <f t="shared" si="65"/>
        <v>11</v>
      </c>
      <c r="L350" s="51">
        <f t="shared" si="66"/>
        <v>5</v>
      </c>
      <c r="M350" s="17"/>
      <c r="N350" s="20"/>
      <c r="O350" s="22"/>
      <c r="P350" s="22"/>
    </row>
    <row r="351" spans="1:16" ht="23.25" x14ac:dyDescent="0.35">
      <c r="A351" t="str">
        <f t="shared" si="58"/>
        <v/>
      </c>
      <c r="B351" s="7"/>
      <c r="C351" s="8"/>
      <c r="D351" s="7" t="str">
        <f t="shared" si="59"/>
        <v>انثى</v>
      </c>
      <c r="E351" s="12">
        <v>31810052797366</v>
      </c>
      <c r="F351" s="6">
        <f t="shared" si="60"/>
        <v>43378</v>
      </c>
      <c r="G351" s="10" t="str">
        <f t="shared" si="61"/>
        <v>05</v>
      </c>
      <c r="H351" s="11" t="str">
        <f t="shared" si="62"/>
        <v>10</v>
      </c>
      <c r="I351" s="10">
        <f t="shared" si="63"/>
        <v>2018</v>
      </c>
      <c r="J351" s="51">
        <f t="shared" si="64"/>
        <v>26</v>
      </c>
      <c r="K351" s="51">
        <f t="shared" si="65"/>
        <v>11</v>
      </c>
      <c r="L351" s="51">
        <f t="shared" si="66"/>
        <v>5</v>
      </c>
      <c r="M351" s="17"/>
      <c r="N351" s="20"/>
      <c r="O351" s="22"/>
      <c r="P351" s="22"/>
    </row>
    <row r="352" spans="1:16" ht="23.25" x14ac:dyDescent="0.35">
      <c r="A352" t="str">
        <f t="shared" si="58"/>
        <v/>
      </c>
      <c r="B352" s="7"/>
      <c r="C352" s="8"/>
      <c r="D352" s="7" t="str">
        <f t="shared" si="59"/>
        <v>ذكر</v>
      </c>
      <c r="E352" s="12">
        <v>31810052797356</v>
      </c>
      <c r="F352" s="6">
        <f t="shared" si="60"/>
        <v>43378</v>
      </c>
      <c r="G352" s="10" t="str">
        <f t="shared" si="61"/>
        <v>05</v>
      </c>
      <c r="H352" s="11" t="str">
        <f t="shared" si="62"/>
        <v>10</v>
      </c>
      <c r="I352" s="10">
        <f t="shared" si="63"/>
        <v>2018</v>
      </c>
      <c r="J352" s="51">
        <f t="shared" si="64"/>
        <v>26</v>
      </c>
      <c r="K352" s="51">
        <f t="shared" si="65"/>
        <v>11</v>
      </c>
      <c r="L352" s="51">
        <f t="shared" si="66"/>
        <v>5</v>
      </c>
      <c r="M352" s="17"/>
      <c r="N352" s="20"/>
      <c r="O352" s="22"/>
      <c r="P352" s="22"/>
    </row>
    <row r="353" spans="1:16" ht="23.25" x14ac:dyDescent="0.35">
      <c r="A353" t="str">
        <f t="shared" si="58"/>
        <v/>
      </c>
      <c r="B353" s="7"/>
      <c r="C353" s="8"/>
      <c r="D353" s="7" t="str">
        <f t="shared" si="59"/>
        <v>انثى</v>
      </c>
      <c r="E353" s="12">
        <v>31810052797346</v>
      </c>
      <c r="F353" s="6">
        <f t="shared" si="60"/>
        <v>43378</v>
      </c>
      <c r="G353" s="10" t="str">
        <f t="shared" si="61"/>
        <v>05</v>
      </c>
      <c r="H353" s="11" t="str">
        <f t="shared" si="62"/>
        <v>10</v>
      </c>
      <c r="I353" s="10">
        <f t="shared" si="63"/>
        <v>2018</v>
      </c>
      <c r="J353" s="51">
        <f t="shared" si="64"/>
        <v>26</v>
      </c>
      <c r="K353" s="51">
        <f t="shared" si="65"/>
        <v>11</v>
      </c>
      <c r="L353" s="51">
        <f t="shared" si="66"/>
        <v>5</v>
      </c>
      <c r="M353" s="17"/>
      <c r="N353" s="20"/>
      <c r="O353" s="22"/>
      <c r="P353" s="22"/>
    </row>
    <row r="354" spans="1:16" ht="23.25" x14ac:dyDescent="0.35">
      <c r="A354" t="str">
        <f t="shared" si="58"/>
        <v/>
      </c>
      <c r="B354" s="7"/>
      <c r="C354" s="8"/>
      <c r="D354" s="7" t="str">
        <f t="shared" si="59"/>
        <v>ذكر</v>
      </c>
      <c r="E354" s="12">
        <v>31810052797336</v>
      </c>
      <c r="F354" s="6">
        <f t="shared" si="60"/>
        <v>43378</v>
      </c>
      <c r="G354" s="10" t="str">
        <f t="shared" si="61"/>
        <v>05</v>
      </c>
      <c r="H354" s="11" t="str">
        <f t="shared" si="62"/>
        <v>10</v>
      </c>
      <c r="I354" s="10">
        <f t="shared" si="63"/>
        <v>2018</v>
      </c>
      <c r="J354" s="51">
        <f t="shared" si="64"/>
        <v>26</v>
      </c>
      <c r="K354" s="51">
        <f t="shared" si="65"/>
        <v>11</v>
      </c>
      <c r="L354" s="51">
        <f t="shared" si="66"/>
        <v>5</v>
      </c>
      <c r="M354" s="17"/>
      <c r="N354" s="20"/>
      <c r="O354" s="22"/>
      <c r="P354" s="22"/>
    </row>
    <row r="355" spans="1:16" ht="23.25" x14ac:dyDescent="0.35">
      <c r="A355" t="str">
        <f t="shared" si="58"/>
        <v/>
      </c>
      <c r="B355" s="7"/>
      <c r="C355" s="8"/>
      <c r="D355" s="7" t="str">
        <f t="shared" si="59"/>
        <v>انثى</v>
      </c>
      <c r="E355" s="12">
        <v>31810052797326</v>
      </c>
      <c r="F355" s="6">
        <f t="shared" si="60"/>
        <v>43378</v>
      </c>
      <c r="G355" s="10" t="str">
        <f t="shared" si="61"/>
        <v>05</v>
      </c>
      <c r="H355" s="11" t="str">
        <f t="shared" si="62"/>
        <v>10</v>
      </c>
      <c r="I355" s="10">
        <f t="shared" si="63"/>
        <v>2018</v>
      </c>
      <c r="J355" s="51">
        <f t="shared" si="64"/>
        <v>26</v>
      </c>
      <c r="K355" s="51">
        <f t="shared" si="65"/>
        <v>11</v>
      </c>
      <c r="L355" s="51">
        <f t="shared" si="66"/>
        <v>5</v>
      </c>
      <c r="M355" s="17"/>
      <c r="N355" s="20"/>
      <c r="O355" s="22"/>
      <c r="P355" s="22"/>
    </row>
    <row r="356" spans="1:16" ht="23.25" x14ac:dyDescent="0.35">
      <c r="A356" t="str">
        <f t="shared" si="58"/>
        <v/>
      </c>
      <c r="B356" s="7"/>
      <c r="C356" s="8"/>
      <c r="D356" s="7" t="str">
        <f t="shared" si="59"/>
        <v>ذكر</v>
      </c>
      <c r="E356" s="12">
        <v>31810052797316</v>
      </c>
      <c r="F356" s="6">
        <f t="shared" si="60"/>
        <v>43378</v>
      </c>
      <c r="G356" s="10" t="str">
        <f t="shared" si="61"/>
        <v>05</v>
      </c>
      <c r="H356" s="11" t="str">
        <f t="shared" si="62"/>
        <v>10</v>
      </c>
      <c r="I356" s="10">
        <f t="shared" si="63"/>
        <v>2018</v>
      </c>
      <c r="J356" s="51">
        <f t="shared" si="64"/>
        <v>26</v>
      </c>
      <c r="K356" s="51">
        <f t="shared" si="65"/>
        <v>11</v>
      </c>
      <c r="L356" s="51">
        <f t="shared" si="66"/>
        <v>5</v>
      </c>
      <c r="M356" s="17"/>
      <c r="N356" s="20"/>
      <c r="O356" s="22"/>
      <c r="P356" s="22"/>
    </row>
    <row r="357" spans="1:16" ht="23.25" x14ac:dyDescent="0.35">
      <c r="A357" t="str">
        <f t="shared" si="58"/>
        <v/>
      </c>
      <c r="B357" s="7"/>
      <c r="C357" s="8"/>
      <c r="D357" s="7" t="str">
        <f t="shared" si="59"/>
        <v>انثى</v>
      </c>
      <c r="E357" s="12">
        <v>31810052797306</v>
      </c>
      <c r="F357" s="6">
        <f t="shared" si="60"/>
        <v>43378</v>
      </c>
      <c r="G357" s="10" t="str">
        <f t="shared" si="61"/>
        <v>05</v>
      </c>
      <c r="H357" s="11" t="str">
        <f t="shared" si="62"/>
        <v>10</v>
      </c>
      <c r="I357" s="10">
        <f t="shared" si="63"/>
        <v>2018</v>
      </c>
      <c r="J357" s="51">
        <f t="shared" si="64"/>
        <v>26</v>
      </c>
      <c r="K357" s="51">
        <f t="shared" si="65"/>
        <v>11</v>
      </c>
      <c r="L357" s="51">
        <f t="shared" si="66"/>
        <v>5</v>
      </c>
      <c r="M357" s="17"/>
      <c r="N357" s="20"/>
      <c r="O357" s="22"/>
      <c r="P357" s="22"/>
    </row>
    <row r="358" spans="1:16" ht="23.25" x14ac:dyDescent="0.35">
      <c r="A358" t="str">
        <f t="shared" si="58"/>
        <v/>
      </c>
      <c r="B358" s="7"/>
      <c r="C358" s="8"/>
      <c r="D358" s="7" t="str">
        <f t="shared" si="59"/>
        <v>ذكر</v>
      </c>
      <c r="E358" s="12">
        <v>31810052797296</v>
      </c>
      <c r="F358" s="6">
        <f t="shared" si="60"/>
        <v>43378</v>
      </c>
      <c r="G358" s="10" t="str">
        <f t="shared" si="61"/>
        <v>05</v>
      </c>
      <c r="H358" s="11" t="str">
        <f t="shared" si="62"/>
        <v>10</v>
      </c>
      <c r="I358" s="10">
        <f t="shared" si="63"/>
        <v>2018</v>
      </c>
      <c r="J358" s="51">
        <f t="shared" si="64"/>
        <v>26</v>
      </c>
      <c r="K358" s="51">
        <f t="shared" si="65"/>
        <v>11</v>
      </c>
      <c r="L358" s="51">
        <f t="shared" si="66"/>
        <v>5</v>
      </c>
      <c r="M358" s="17"/>
      <c r="N358" s="20"/>
      <c r="O358" s="22"/>
      <c r="P358" s="22"/>
    </row>
    <row r="359" spans="1:16" ht="23.25" x14ac:dyDescent="0.35">
      <c r="A359" t="str">
        <f t="shared" si="58"/>
        <v/>
      </c>
      <c r="B359" s="7"/>
      <c r="C359" s="8"/>
      <c r="D359" s="7" t="str">
        <f t="shared" si="59"/>
        <v>انثى</v>
      </c>
      <c r="E359" s="12">
        <v>31810052797286</v>
      </c>
      <c r="F359" s="6">
        <f t="shared" si="60"/>
        <v>43378</v>
      </c>
      <c r="G359" s="10" t="str">
        <f t="shared" si="61"/>
        <v>05</v>
      </c>
      <c r="H359" s="11" t="str">
        <f t="shared" si="62"/>
        <v>10</v>
      </c>
      <c r="I359" s="10">
        <f t="shared" si="63"/>
        <v>2018</v>
      </c>
      <c r="J359" s="51">
        <f t="shared" si="64"/>
        <v>26</v>
      </c>
      <c r="K359" s="51">
        <f t="shared" si="65"/>
        <v>11</v>
      </c>
      <c r="L359" s="51">
        <f t="shared" si="66"/>
        <v>5</v>
      </c>
      <c r="M359" s="17"/>
      <c r="N359" s="20"/>
      <c r="O359" s="22"/>
      <c r="P359" s="22"/>
    </row>
    <row r="360" spans="1:16" ht="23.25" x14ac:dyDescent="0.35">
      <c r="A360" t="str">
        <f t="shared" si="58"/>
        <v/>
      </c>
      <c r="B360" s="7"/>
      <c r="C360" s="8"/>
      <c r="D360" s="7" t="str">
        <f t="shared" si="59"/>
        <v>ذكر</v>
      </c>
      <c r="E360" s="12">
        <v>31810052797276</v>
      </c>
      <c r="F360" s="6">
        <f t="shared" si="60"/>
        <v>43378</v>
      </c>
      <c r="G360" s="10" t="str">
        <f t="shared" si="61"/>
        <v>05</v>
      </c>
      <c r="H360" s="11" t="str">
        <f t="shared" si="62"/>
        <v>10</v>
      </c>
      <c r="I360" s="10">
        <f t="shared" si="63"/>
        <v>2018</v>
      </c>
      <c r="J360" s="51">
        <f t="shared" si="64"/>
        <v>26</v>
      </c>
      <c r="K360" s="51">
        <f t="shared" si="65"/>
        <v>11</v>
      </c>
      <c r="L360" s="51">
        <f t="shared" si="66"/>
        <v>5</v>
      </c>
      <c r="M360" s="17"/>
      <c r="N360" s="20"/>
      <c r="O360" s="22"/>
      <c r="P360" s="22"/>
    </row>
    <row r="361" spans="1:16" ht="23.25" x14ac:dyDescent="0.35">
      <c r="A361" t="str">
        <f t="shared" si="58"/>
        <v/>
      </c>
      <c r="B361" s="7"/>
      <c r="C361" s="8"/>
      <c r="D361" s="7" t="str">
        <f t="shared" si="59"/>
        <v>انثى</v>
      </c>
      <c r="E361" s="12">
        <v>31810052797266</v>
      </c>
      <c r="F361" s="6">
        <f t="shared" si="60"/>
        <v>43378</v>
      </c>
      <c r="G361" s="10" t="str">
        <f t="shared" si="61"/>
        <v>05</v>
      </c>
      <c r="H361" s="11" t="str">
        <f t="shared" si="62"/>
        <v>10</v>
      </c>
      <c r="I361" s="10">
        <f t="shared" si="63"/>
        <v>2018</v>
      </c>
      <c r="J361" s="51">
        <f t="shared" si="64"/>
        <v>26</v>
      </c>
      <c r="K361" s="51">
        <f t="shared" si="65"/>
        <v>11</v>
      </c>
      <c r="L361" s="51">
        <f t="shared" si="66"/>
        <v>5</v>
      </c>
      <c r="M361" s="17"/>
      <c r="N361" s="20"/>
      <c r="O361" s="22"/>
      <c r="P361" s="22"/>
    </row>
    <row r="362" spans="1:16" ht="23.25" x14ac:dyDescent="0.35">
      <c r="A362" t="str">
        <f t="shared" si="58"/>
        <v/>
      </c>
      <c r="B362" s="7"/>
      <c r="C362" s="8"/>
      <c r="D362" s="7" t="str">
        <f t="shared" si="59"/>
        <v>ذكر</v>
      </c>
      <c r="E362" s="12">
        <v>31810052797256</v>
      </c>
      <c r="F362" s="6">
        <f t="shared" si="60"/>
        <v>43378</v>
      </c>
      <c r="G362" s="10" t="str">
        <f t="shared" si="61"/>
        <v>05</v>
      </c>
      <c r="H362" s="11" t="str">
        <f t="shared" si="62"/>
        <v>10</v>
      </c>
      <c r="I362" s="10">
        <f t="shared" si="63"/>
        <v>2018</v>
      </c>
      <c r="J362" s="51">
        <f t="shared" si="64"/>
        <v>26</v>
      </c>
      <c r="K362" s="51">
        <f t="shared" si="65"/>
        <v>11</v>
      </c>
      <c r="L362" s="51">
        <f t="shared" si="66"/>
        <v>5</v>
      </c>
      <c r="M362" s="17"/>
      <c r="N362" s="20"/>
      <c r="O362" s="22"/>
      <c r="P362" s="22"/>
    </row>
    <row r="363" spans="1:16" ht="23.25" x14ac:dyDescent="0.35">
      <c r="A363" t="str">
        <f t="shared" si="58"/>
        <v/>
      </c>
      <c r="B363" s="7"/>
      <c r="C363" s="8"/>
      <c r="D363" s="7" t="str">
        <f t="shared" si="59"/>
        <v>انثى</v>
      </c>
      <c r="E363" s="12">
        <v>31810052797246</v>
      </c>
      <c r="F363" s="6">
        <f t="shared" si="60"/>
        <v>43378</v>
      </c>
      <c r="G363" s="10" t="str">
        <f t="shared" si="61"/>
        <v>05</v>
      </c>
      <c r="H363" s="11" t="str">
        <f t="shared" si="62"/>
        <v>10</v>
      </c>
      <c r="I363" s="10">
        <f t="shared" si="63"/>
        <v>2018</v>
      </c>
      <c r="J363" s="51">
        <f t="shared" si="64"/>
        <v>26</v>
      </c>
      <c r="K363" s="51">
        <f t="shared" si="65"/>
        <v>11</v>
      </c>
      <c r="L363" s="51">
        <f t="shared" si="66"/>
        <v>5</v>
      </c>
      <c r="M363" s="17"/>
      <c r="N363" s="20"/>
      <c r="O363" s="22"/>
      <c r="P363" s="22"/>
    </row>
    <row r="364" spans="1:16" ht="23.25" x14ac:dyDescent="0.35">
      <c r="A364" t="str">
        <f t="shared" si="58"/>
        <v/>
      </c>
      <c r="B364" s="7"/>
      <c r="C364" s="8"/>
      <c r="D364" s="7" t="str">
        <f t="shared" si="59"/>
        <v>ذكر</v>
      </c>
      <c r="E364" s="12">
        <v>31810052797236</v>
      </c>
      <c r="F364" s="6">
        <f t="shared" si="60"/>
        <v>43378</v>
      </c>
      <c r="G364" s="10" t="str">
        <f t="shared" si="61"/>
        <v>05</v>
      </c>
      <c r="H364" s="11" t="str">
        <f t="shared" si="62"/>
        <v>10</v>
      </c>
      <c r="I364" s="10">
        <f t="shared" si="63"/>
        <v>2018</v>
      </c>
      <c r="J364" s="51">
        <f t="shared" si="64"/>
        <v>26</v>
      </c>
      <c r="K364" s="51">
        <f t="shared" si="65"/>
        <v>11</v>
      </c>
      <c r="L364" s="51">
        <f t="shared" si="66"/>
        <v>5</v>
      </c>
      <c r="M364" s="17"/>
      <c r="N364" s="20"/>
      <c r="O364" s="22"/>
      <c r="P364" s="22"/>
    </row>
    <row r="365" spans="1:16" ht="23.25" x14ac:dyDescent="0.35">
      <c r="A365" t="str">
        <f t="shared" si="58"/>
        <v/>
      </c>
      <c r="B365" s="7"/>
      <c r="C365" s="8"/>
      <c r="D365" s="7" t="str">
        <f t="shared" si="59"/>
        <v>انثى</v>
      </c>
      <c r="E365" s="12">
        <v>31810052797226</v>
      </c>
      <c r="F365" s="6">
        <f t="shared" si="60"/>
        <v>43378</v>
      </c>
      <c r="G365" s="10" t="str">
        <f t="shared" si="61"/>
        <v>05</v>
      </c>
      <c r="H365" s="11" t="str">
        <f t="shared" si="62"/>
        <v>10</v>
      </c>
      <c r="I365" s="10">
        <f t="shared" si="63"/>
        <v>2018</v>
      </c>
      <c r="J365" s="51">
        <f t="shared" si="64"/>
        <v>26</v>
      </c>
      <c r="K365" s="51">
        <f t="shared" si="65"/>
        <v>11</v>
      </c>
      <c r="L365" s="51">
        <f t="shared" si="66"/>
        <v>5</v>
      </c>
      <c r="M365" s="17"/>
      <c r="N365" s="20"/>
      <c r="O365" s="22"/>
      <c r="P365" s="22"/>
    </row>
    <row r="366" spans="1:16" ht="23.25" x14ac:dyDescent="0.35">
      <c r="A366" t="str">
        <f t="shared" si="58"/>
        <v/>
      </c>
      <c r="B366" s="7"/>
      <c r="C366" s="8"/>
      <c r="D366" s="7" t="str">
        <f t="shared" si="59"/>
        <v>ذكر</v>
      </c>
      <c r="E366" s="12">
        <v>31810052797216</v>
      </c>
      <c r="F366" s="6">
        <f t="shared" si="60"/>
        <v>43378</v>
      </c>
      <c r="G366" s="10" t="str">
        <f t="shared" si="61"/>
        <v>05</v>
      </c>
      <c r="H366" s="11" t="str">
        <f t="shared" si="62"/>
        <v>10</v>
      </c>
      <c r="I366" s="10">
        <f t="shared" si="63"/>
        <v>2018</v>
      </c>
      <c r="J366" s="51">
        <f t="shared" si="64"/>
        <v>26</v>
      </c>
      <c r="K366" s="51">
        <f t="shared" si="65"/>
        <v>11</v>
      </c>
      <c r="L366" s="51">
        <f t="shared" si="66"/>
        <v>5</v>
      </c>
      <c r="M366" s="17"/>
      <c r="N366" s="20"/>
      <c r="O366" s="22"/>
      <c r="P366" s="22"/>
    </row>
    <row r="367" spans="1:16" ht="23.25" x14ac:dyDescent="0.35">
      <c r="A367" t="str">
        <f t="shared" si="58"/>
        <v/>
      </c>
      <c r="B367" s="7"/>
      <c r="C367" s="8"/>
      <c r="D367" s="7" t="str">
        <f t="shared" si="59"/>
        <v>انثى</v>
      </c>
      <c r="E367" s="12">
        <v>31810052797206</v>
      </c>
      <c r="F367" s="6">
        <f t="shared" si="60"/>
        <v>43378</v>
      </c>
      <c r="G367" s="10" t="str">
        <f t="shared" si="61"/>
        <v>05</v>
      </c>
      <c r="H367" s="11" t="str">
        <f t="shared" si="62"/>
        <v>10</v>
      </c>
      <c r="I367" s="10">
        <f t="shared" si="63"/>
        <v>2018</v>
      </c>
      <c r="J367" s="51">
        <f t="shared" si="64"/>
        <v>26</v>
      </c>
      <c r="K367" s="51">
        <f t="shared" si="65"/>
        <v>11</v>
      </c>
      <c r="L367" s="51">
        <f t="shared" si="66"/>
        <v>5</v>
      </c>
      <c r="M367" s="17"/>
      <c r="N367" s="20"/>
      <c r="O367" s="22"/>
      <c r="P367" s="22"/>
    </row>
    <row r="368" spans="1:16" ht="23.25" x14ac:dyDescent="0.35">
      <c r="A368" t="str">
        <f t="shared" si="58"/>
        <v/>
      </c>
      <c r="B368" s="7"/>
      <c r="C368" s="8"/>
      <c r="D368" s="7" t="str">
        <f t="shared" si="59"/>
        <v>ذكر</v>
      </c>
      <c r="E368" s="12">
        <v>31810052797196</v>
      </c>
      <c r="F368" s="6">
        <f t="shared" si="60"/>
        <v>43378</v>
      </c>
      <c r="G368" s="10" t="str">
        <f t="shared" si="61"/>
        <v>05</v>
      </c>
      <c r="H368" s="11" t="str">
        <f t="shared" si="62"/>
        <v>10</v>
      </c>
      <c r="I368" s="10">
        <f t="shared" si="63"/>
        <v>2018</v>
      </c>
      <c r="J368" s="51">
        <f t="shared" si="64"/>
        <v>26</v>
      </c>
      <c r="K368" s="51">
        <f t="shared" si="65"/>
        <v>11</v>
      </c>
      <c r="L368" s="51">
        <f t="shared" si="66"/>
        <v>5</v>
      </c>
      <c r="M368" s="17"/>
      <c r="N368" s="20"/>
      <c r="O368" s="22"/>
      <c r="P368" s="22"/>
    </row>
    <row r="369" spans="1:16" ht="23.25" x14ac:dyDescent="0.35">
      <c r="A369" t="str">
        <f t="shared" si="58"/>
        <v/>
      </c>
      <c r="B369" s="7"/>
      <c r="C369" s="8"/>
      <c r="D369" s="7" t="str">
        <f t="shared" si="59"/>
        <v>انثى</v>
      </c>
      <c r="E369" s="12">
        <v>31810052797186</v>
      </c>
      <c r="F369" s="6">
        <f t="shared" si="60"/>
        <v>43378</v>
      </c>
      <c r="G369" s="10" t="str">
        <f t="shared" si="61"/>
        <v>05</v>
      </c>
      <c r="H369" s="11" t="str">
        <f t="shared" si="62"/>
        <v>10</v>
      </c>
      <c r="I369" s="10">
        <f t="shared" si="63"/>
        <v>2018</v>
      </c>
      <c r="J369" s="51">
        <f t="shared" si="64"/>
        <v>26</v>
      </c>
      <c r="K369" s="51">
        <f t="shared" si="65"/>
        <v>11</v>
      </c>
      <c r="L369" s="51">
        <f t="shared" si="66"/>
        <v>5</v>
      </c>
      <c r="M369" s="17"/>
      <c r="N369" s="20"/>
      <c r="O369" s="22"/>
      <c r="P369" s="22"/>
    </row>
    <row r="370" spans="1:16" ht="23.25" x14ac:dyDescent="0.35">
      <c r="A370" t="str">
        <f t="shared" si="58"/>
        <v/>
      </c>
      <c r="B370" s="7"/>
      <c r="C370" s="8"/>
      <c r="D370" s="7" t="str">
        <f t="shared" si="59"/>
        <v>ذكر</v>
      </c>
      <c r="E370" s="12">
        <v>31810052797176</v>
      </c>
      <c r="F370" s="6">
        <f t="shared" si="60"/>
        <v>43378</v>
      </c>
      <c r="G370" s="10" t="str">
        <f t="shared" si="61"/>
        <v>05</v>
      </c>
      <c r="H370" s="11" t="str">
        <f t="shared" si="62"/>
        <v>10</v>
      </c>
      <c r="I370" s="10">
        <f t="shared" si="63"/>
        <v>2018</v>
      </c>
      <c r="J370" s="51">
        <f t="shared" si="64"/>
        <v>26</v>
      </c>
      <c r="K370" s="51">
        <f t="shared" si="65"/>
        <v>11</v>
      </c>
      <c r="L370" s="51">
        <f t="shared" si="66"/>
        <v>5</v>
      </c>
      <c r="M370" s="17"/>
      <c r="N370" s="20"/>
      <c r="O370" s="22"/>
      <c r="P370" s="22"/>
    </row>
    <row r="371" spans="1:16" ht="23.25" x14ac:dyDescent="0.35">
      <c r="A371" t="str">
        <f t="shared" si="58"/>
        <v/>
      </c>
      <c r="B371" s="7"/>
      <c r="C371" s="8"/>
      <c r="D371" s="7" t="str">
        <f t="shared" si="59"/>
        <v>انثى</v>
      </c>
      <c r="E371" s="12">
        <v>31810052797166</v>
      </c>
      <c r="F371" s="6">
        <f t="shared" si="60"/>
        <v>43378</v>
      </c>
      <c r="G371" s="10" t="str">
        <f t="shared" si="61"/>
        <v>05</v>
      </c>
      <c r="H371" s="11" t="str">
        <f t="shared" si="62"/>
        <v>10</v>
      </c>
      <c r="I371" s="10">
        <f t="shared" si="63"/>
        <v>2018</v>
      </c>
      <c r="J371" s="51">
        <f t="shared" si="64"/>
        <v>26</v>
      </c>
      <c r="K371" s="51">
        <f t="shared" si="65"/>
        <v>11</v>
      </c>
      <c r="L371" s="51">
        <f t="shared" si="66"/>
        <v>5</v>
      </c>
      <c r="M371" s="17"/>
      <c r="N371" s="20"/>
      <c r="O371" s="22"/>
      <c r="P371" s="22"/>
    </row>
    <row r="372" spans="1:16" ht="23.25" x14ac:dyDescent="0.35">
      <c r="A372" t="str">
        <f t="shared" si="58"/>
        <v/>
      </c>
      <c r="B372" s="7"/>
      <c r="C372" s="8"/>
      <c r="D372" s="7" t="str">
        <f t="shared" si="59"/>
        <v>ذكر</v>
      </c>
      <c r="E372" s="12">
        <v>31810052797156</v>
      </c>
      <c r="F372" s="6">
        <f t="shared" si="60"/>
        <v>43378</v>
      </c>
      <c r="G372" s="10" t="str">
        <f t="shared" si="61"/>
        <v>05</v>
      </c>
      <c r="H372" s="11" t="str">
        <f t="shared" si="62"/>
        <v>10</v>
      </c>
      <c r="I372" s="10">
        <f t="shared" si="63"/>
        <v>2018</v>
      </c>
      <c r="J372" s="51">
        <f t="shared" si="64"/>
        <v>26</v>
      </c>
      <c r="K372" s="51">
        <f t="shared" si="65"/>
        <v>11</v>
      </c>
      <c r="L372" s="51">
        <f t="shared" si="66"/>
        <v>5</v>
      </c>
      <c r="M372" s="17"/>
      <c r="N372" s="20"/>
      <c r="O372" s="22"/>
      <c r="P372" s="22"/>
    </row>
    <row r="373" spans="1:16" ht="23.25" x14ac:dyDescent="0.35">
      <c r="A373" t="str">
        <f t="shared" si="58"/>
        <v/>
      </c>
      <c r="B373" s="7"/>
      <c r="C373" s="8"/>
      <c r="D373" s="7" t="str">
        <f t="shared" si="59"/>
        <v>انثى</v>
      </c>
      <c r="E373" s="12">
        <v>31810052797146</v>
      </c>
      <c r="F373" s="6">
        <f t="shared" si="60"/>
        <v>43378</v>
      </c>
      <c r="G373" s="10" t="str">
        <f t="shared" si="61"/>
        <v>05</v>
      </c>
      <c r="H373" s="11" t="str">
        <f t="shared" si="62"/>
        <v>10</v>
      </c>
      <c r="I373" s="10">
        <f t="shared" si="63"/>
        <v>2018</v>
      </c>
      <c r="J373" s="51">
        <f t="shared" si="64"/>
        <v>26</v>
      </c>
      <c r="K373" s="51">
        <f t="shared" si="65"/>
        <v>11</v>
      </c>
      <c r="L373" s="51">
        <f t="shared" si="66"/>
        <v>5</v>
      </c>
      <c r="M373" s="17"/>
      <c r="N373" s="20"/>
      <c r="O373" s="22"/>
      <c r="P373" s="22"/>
    </row>
    <row r="374" spans="1:16" ht="23.25" x14ac:dyDescent="0.35">
      <c r="A374" t="str">
        <f t="shared" si="58"/>
        <v/>
      </c>
      <c r="B374" s="7"/>
      <c r="C374" s="8"/>
      <c r="D374" s="7" t="str">
        <f t="shared" si="59"/>
        <v>ذكر</v>
      </c>
      <c r="E374" s="12">
        <v>31810052797136</v>
      </c>
      <c r="F374" s="6">
        <f t="shared" si="60"/>
        <v>43378</v>
      </c>
      <c r="G374" s="10" t="str">
        <f t="shared" si="61"/>
        <v>05</v>
      </c>
      <c r="H374" s="11" t="str">
        <f t="shared" si="62"/>
        <v>10</v>
      </c>
      <c r="I374" s="10">
        <f t="shared" si="63"/>
        <v>2018</v>
      </c>
      <c r="J374" s="51">
        <f t="shared" si="64"/>
        <v>26</v>
      </c>
      <c r="K374" s="51">
        <f t="shared" si="65"/>
        <v>11</v>
      </c>
      <c r="L374" s="51">
        <f t="shared" si="66"/>
        <v>5</v>
      </c>
      <c r="M374" s="17"/>
      <c r="N374" s="20"/>
      <c r="O374" s="22"/>
      <c r="P374" s="22"/>
    </row>
    <row r="375" spans="1:16" ht="23.25" x14ac:dyDescent="0.35">
      <c r="A375" t="str">
        <f t="shared" si="58"/>
        <v/>
      </c>
      <c r="B375" s="7"/>
      <c r="C375" s="8"/>
      <c r="D375" s="7" t="str">
        <f t="shared" si="59"/>
        <v>انثى</v>
      </c>
      <c r="E375" s="12">
        <v>31810052797126</v>
      </c>
      <c r="F375" s="6">
        <f t="shared" si="60"/>
        <v>43378</v>
      </c>
      <c r="G375" s="10" t="str">
        <f t="shared" si="61"/>
        <v>05</v>
      </c>
      <c r="H375" s="11" t="str">
        <f t="shared" si="62"/>
        <v>10</v>
      </c>
      <c r="I375" s="10">
        <f t="shared" si="63"/>
        <v>2018</v>
      </c>
      <c r="J375" s="51">
        <f t="shared" si="64"/>
        <v>26</v>
      </c>
      <c r="K375" s="51">
        <f t="shared" si="65"/>
        <v>11</v>
      </c>
      <c r="L375" s="51">
        <f t="shared" si="66"/>
        <v>5</v>
      </c>
      <c r="M375" s="17"/>
      <c r="N375" s="20"/>
      <c r="O375" s="22"/>
      <c r="P375" s="22"/>
    </row>
    <row r="376" spans="1:16" ht="23.25" x14ac:dyDescent="0.35">
      <c r="A376" t="str">
        <f t="shared" si="58"/>
        <v/>
      </c>
      <c r="B376" s="7"/>
      <c r="C376" s="8"/>
      <c r="D376" s="7" t="str">
        <f t="shared" si="59"/>
        <v>ذكر</v>
      </c>
      <c r="E376" s="12">
        <v>31810052797116</v>
      </c>
      <c r="F376" s="6">
        <f t="shared" si="60"/>
        <v>43378</v>
      </c>
      <c r="G376" s="10" t="str">
        <f t="shared" si="61"/>
        <v>05</v>
      </c>
      <c r="H376" s="11" t="str">
        <f t="shared" si="62"/>
        <v>10</v>
      </c>
      <c r="I376" s="10">
        <f t="shared" si="63"/>
        <v>2018</v>
      </c>
      <c r="J376" s="51">
        <f t="shared" si="64"/>
        <v>26</v>
      </c>
      <c r="K376" s="51">
        <f t="shared" si="65"/>
        <v>11</v>
      </c>
      <c r="L376" s="51">
        <f t="shared" si="66"/>
        <v>5</v>
      </c>
      <c r="M376" s="17"/>
      <c r="N376" s="20"/>
      <c r="O376" s="22"/>
      <c r="P376" s="22"/>
    </row>
    <row r="377" spans="1:16" ht="23.25" x14ac:dyDescent="0.35">
      <c r="A377" t="str">
        <f t="shared" si="58"/>
        <v/>
      </c>
      <c r="B377" s="7"/>
      <c r="C377" s="8"/>
      <c r="D377" s="7" t="str">
        <f t="shared" si="59"/>
        <v>انثى</v>
      </c>
      <c r="E377" s="12">
        <v>31810052797106</v>
      </c>
      <c r="F377" s="6">
        <f t="shared" si="60"/>
        <v>43378</v>
      </c>
      <c r="G377" s="10" t="str">
        <f t="shared" si="61"/>
        <v>05</v>
      </c>
      <c r="H377" s="11" t="str">
        <f t="shared" si="62"/>
        <v>10</v>
      </c>
      <c r="I377" s="10">
        <f t="shared" si="63"/>
        <v>2018</v>
      </c>
      <c r="J377" s="51">
        <f t="shared" si="64"/>
        <v>26</v>
      </c>
      <c r="K377" s="51">
        <f t="shared" si="65"/>
        <v>11</v>
      </c>
      <c r="L377" s="51">
        <f t="shared" si="66"/>
        <v>5</v>
      </c>
      <c r="M377" s="17"/>
      <c r="N377" s="20"/>
      <c r="O377" s="22"/>
      <c r="P377" s="22"/>
    </row>
    <row r="378" spans="1:16" ht="23.25" x14ac:dyDescent="0.35">
      <c r="A378" t="str">
        <f t="shared" si="58"/>
        <v/>
      </c>
      <c r="B378" s="7"/>
      <c r="C378" s="8"/>
      <c r="D378" s="7" t="str">
        <f t="shared" si="59"/>
        <v>ذكر</v>
      </c>
      <c r="E378" s="12">
        <v>31810052797096</v>
      </c>
      <c r="F378" s="6">
        <f t="shared" si="60"/>
        <v>43378</v>
      </c>
      <c r="G378" s="10" t="str">
        <f t="shared" si="61"/>
        <v>05</v>
      </c>
      <c r="H378" s="11" t="str">
        <f t="shared" si="62"/>
        <v>10</v>
      </c>
      <c r="I378" s="10">
        <f t="shared" si="63"/>
        <v>2018</v>
      </c>
      <c r="J378" s="51">
        <f t="shared" si="64"/>
        <v>26</v>
      </c>
      <c r="K378" s="51">
        <f t="shared" si="65"/>
        <v>11</v>
      </c>
      <c r="L378" s="51">
        <f t="shared" si="66"/>
        <v>5</v>
      </c>
      <c r="M378" s="17"/>
      <c r="N378" s="20"/>
      <c r="O378" s="22"/>
      <c r="P378" s="22"/>
    </row>
    <row r="379" spans="1:16" ht="23.25" x14ac:dyDescent="0.35">
      <c r="A379" t="str">
        <f t="shared" si="58"/>
        <v/>
      </c>
      <c r="B379" s="7"/>
      <c r="C379" s="8"/>
      <c r="D379" s="7" t="str">
        <f t="shared" si="59"/>
        <v>انثى</v>
      </c>
      <c r="E379" s="12">
        <v>31810052797086</v>
      </c>
      <c r="F379" s="6">
        <f t="shared" si="60"/>
        <v>43378</v>
      </c>
      <c r="G379" s="10" t="str">
        <f t="shared" si="61"/>
        <v>05</v>
      </c>
      <c r="H379" s="11" t="str">
        <f t="shared" si="62"/>
        <v>10</v>
      </c>
      <c r="I379" s="10">
        <f t="shared" si="63"/>
        <v>2018</v>
      </c>
      <c r="J379" s="51">
        <f t="shared" si="64"/>
        <v>26</v>
      </c>
      <c r="K379" s="51">
        <f t="shared" si="65"/>
        <v>11</v>
      </c>
      <c r="L379" s="51">
        <f t="shared" si="66"/>
        <v>5</v>
      </c>
      <c r="M379" s="17"/>
      <c r="N379" s="20"/>
      <c r="O379" s="22"/>
      <c r="P379" s="22"/>
    </row>
    <row r="380" spans="1:16" ht="23.25" x14ac:dyDescent="0.35">
      <c r="A380" t="str">
        <f t="shared" si="58"/>
        <v/>
      </c>
      <c r="B380" s="7"/>
      <c r="C380" s="8"/>
      <c r="D380" s="7" t="str">
        <f t="shared" si="59"/>
        <v>ذكر</v>
      </c>
      <c r="E380" s="12">
        <v>31810052797076</v>
      </c>
      <c r="F380" s="6">
        <f t="shared" si="60"/>
        <v>43378</v>
      </c>
      <c r="G380" s="10" t="str">
        <f t="shared" si="61"/>
        <v>05</v>
      </c>
      <c r="H380" s="11" t="str">
        <f t="shared" si="62"/>
        <v>10</v>
      </c>
      <c r="I380" s="10">
        <f t="shared" si="63"/>
        <v>2018</v>
      </c>
      <c r="J380" s="51">
        <f t="shared" si="64"/>
        <v>26</v>
      </c>
      <c r="K380" s="51">
        <f t="shared" si="65"/>
        <v>11</v>
      </c>
      <c r="L380" s="51">
        <f t="shared" si="66"/>
        <v>5</v>
      </c>
      <c r="M380" s="17"/>
      <c r="N380" s="20"/>
      <c r="O380" s="22"/>
      <c r="P380" s="22"/>
    </row>
    <row r="381" spans="1:16" ht="23.25" x14ac:dyDescent="0.35">
      <c r="A381" t="str">
        <f t="shared" si="58"/>
        <v/>
      </c>
      <c r="B381" s="7"/>
      <c r="C381" s="8"/>
      <c r="D381" s="7" t="str">
        <f t="shared" si="59"/>
        <v>انثى</v>
      </c>
      <c r="E381" s="12">
        <v>31810052797066</v>
      </c>
      <c r="F381" s="6">
        <f t="shared" si="60"/>
        <v>43378</v>
      </c>
      <c r="G381" s="10" t="str">
        <f t="shared" si="61"/>
        <v>05</v>
      </c>
      <c r="H381" s="11" t="str">
        <f t="shared" si="62"/>
        <v>10</v>
      </c>
      <c r="I381" s="10">
        <f t="shared" si="63"/>
        <v>2018</v>
      </c>
      <c r="J381" s="51">
        <f t="shared" si="64"/>
        <v>26</v>
      </c>
      <c r="K381" s="51">
        <f t="shared" si="65"/>
        <v>11</v>
      </c>
      <c r="L381" s="51">
        <f t="shared" si="66"/>
        <v>5</v>
      </c>
      <c r="M381" s="17"/>
      <c r="N381" s="20"/>
      <c r="O381" s="22"/>
      <c r="P381" s="22"/>
    </row>
    <row r="382" spans="1:16" ht="23.25" x14ac:dyDescent="0.35">
      <c r="A382" t="str">
        <f t="shared" si="58"/>
        <v/>
      </c>
      <c r="B382" s="7"/>
      <c r="C382" s="8"/>
      <c r="D382" s="7" t="str">
        <f t="shared" si="59"/>
        <v>ذكر</v>
      </c>
      <c r="E382" s="12">
        <v>31810052797056</v>
      </c>
      <c r="F382" s="6">
        <f t="shared" si="60"/>
        <v>43378</v>
      </c>
      <c r="G382" s="10" t="str">
        <f t="shared" si="61"/>
        <v>05</v>
      </c>
      <c r="H382" s="11" t="str">
        <f t="shared" si="62"/>
        <v>10</v>
      </c>
      <c r="I382" s="10">
        <f t="shared" si="63"/>
        <v>2018</v>
      </c>
      <c r="J382" s="51">
        <f t="shared" si="64"/>
        <v>26</v>
      </c>
      <c r="K382" s="51">
        <f t="shared" si="65"/>
        <v>11</v>
      </c>
      <c r="L382" s="51">
        <f t="shared" si="66"/>
        <v>5</v>
      </c>
      <c r="M382" s="17"/>
      <c r="N382" s="20"/>
      <c r="O382" s="22"/>
      <c r="P382" s="22"/>
    </row>
    <row r="383" spans="1:16" ht="23.25" x14ac:dyDescent="0.35">
      <c r="A383" t="str">
        <f t="shared" si="58"/>
        <v/>
      </c>
      <c r="B383" s="7"/>
      <c r="C383" s="8"/>
      <c r="D383" s="7" t="str">
        <f t="shared" si="59"/>
        <v>انثى</v>
      </c>
      <c r="E383" s="12">
        <v>31810052797046</v>
      </c>
      <c r="F383" s="6">
        <f t="shared" si="60"/>
        <v>43378</v>
      </c>
      <c r="G383" s="10" t="str">
        <f t="shared" si="61"/>
        <v>05</v>
      </c>
      <c r="H383" s="11" t="str">
        <f t="shared" si="62"/>
        <v>10</v>
      </c>
      <c r="I383" s="10">
        <f t="shared" si="63"/>
        <v>2018</v>
      </c>
      <c r="J383" s="51">
        <f t="shared" si="64"/>
        <v>26</v>
      </c>
      <c r="K383" s="51">
        <f t="shared" si="65"/>
        <v>11</v>
      </c>
      <c r="L383" s="51">
        <f t="shared" si="66"/>
        <v>5</v>
      </c>
      <c r="M383" s="17"/>
      <c r="N383" s="20"/>
      <c r="O383" s="22"/>
      <c r="P383" s="22"/>
    </row>
    <row r="384" spans="1:16" ht="23.25" x14ac:dyDescent="0.35">
      <c r="A384" t="str">
        <f t="shared" si="58"/>
        <v/>
      </c>
      <c r="B384" s="7"/>
      <c r="C384" s="8"/>
      <c r="D384" s="7" t="str">
        <f t="shared" si="59"/>
        <v>ذكر</v>
      </c>
      <c r="E384" s="12">
        <v>31810052797036</v>
      </c>
      <c r="F384" s="6">
        <f t="shared" si="60"/>
        <v>43378</v>
      </c>
      <c r="G384" s="10" t="str">
        <f t="shared" si="61"/>
        <v>05</v>
      </c>
      <c r="H384" s="11" t="str">
        <f t="shared" si="62"/>
        <v>10</v>
      </c>
      <c r="I384" s="10">
        <f t="shared" si="63"/>
        <v>2018</v>
      </c>
      <c r="J384" s="51">
        <f t="shared" si="64"/>
        <v>26</v>
      </c>
      <c r="K384" s="51">
        <f t="shared" si="65"/>
        <v>11</v>
      </c>
      <c r="L384" s="51">
        <f t="shared" si="66"/>
        <v>5</v>
      </c>
      <c r="M384" s="17"/>
      <c r="N384" s="20"/>
      <c r="O384" s="22"/>
      <c r="P384" s="22"/>
    </row>
    <row r="385" spans="1:16" ht="23.25" x14ac:dyDescent="0.35">
      <c r="A385" t="str">
        <f t="shared" si="58"/>
        <v/>
      </c>
      <c r="B385" s="7"/>
      <c r="C385" s="8"/>
      <c r="D385" s="7" t="str">
        <f t="shared" si="59"/>
        <v>انثى</v>
      </c>
      <c r="E385" s="12">
        <v>31810052797026</v>
      </c>
      <c r="F385" s="6">
        <f t="shared" si="60"/>
        <v>43378</v>
      </c>
      <c r="G385" s="10" t="str">
        <f t="shared" si="61"/>
        <v>05</v>
      </c>
      <c r="H385" s="11" t="str">
        <f t="shared" si="62"/>
        <v>10</v>
      </c>
      <c r="I385" s="10">
        <f t="shared" si="63"/>
        <v>2018</v>
      </c>
      <c r="J385" s="51">
        <f t="shared" si="64"/>
        <v>26</v>
      </c>
      <c r="K385" s="51">
        <f t="shared" si="65"/>
        <v>11</v>
      </c>
      <c r="L385" s="51">
        <f t="shared" si="66"/>
        <v>5</v>
      </c>
      <c r="M385" s="17"/>
      <c r="N385" s="20"/>
      <c r="O385" s="22"/>
      <c r="P385" s="22"/>
    </row>
    <row r="386" spans="1:16" ht="23.25" x14ac:dyDescent="0.35">
      <c r="A386" t="str">
        <f t="shared" si="58"/>
        <v/>
      </c>
      <c r="B386" s="7"/>
      <c r="C386" s="8"/>
      <c r="D386" s="7" t="str">
        <f t="shared" si="59"/>
        <v>ذكر</v>
      </c>
      <c r="E386" s="12">
        <v>31810052797016</v>
      </c>
      <c r="F386" s="6">
        <f t="shared" si="60"/>
        <v>43378</v>
      </c>
      <c r="G386" s="10" t="str">
        <f t="shared" si="61"/>
        <v>05</v>
      </c>
      <c r="H386" s="11" t="str">
        <f t="shared" si="62"/>
        <v>10</v>
      </c>
      <c r="I386" s="10">
        <f t="shared" si="63"/>
        <v>2018</v>
      </c>
      <c r="J386" s="51">
        <f t="shared" si="64"/>
        <v>26</v>
      </c>
      <c r="K386" s="51">
        <f t="shared" si="65"/>
        <v>11</v>
      </c>
      <c r="L386" s="51">
        <f t="shared" si="66"/>
        <v>5</v>
      </c>
      <c r="M386" s="17"/>
      <c r="N386" s="20"/>
      <c r="O386" s="22"/>
      <c r="P386" s="22"/>
    </row>
    <row r="387" spans="1:16" ht="23.25" x14ac:dyDescent="0.35">
      <c r="A387" t="str">
        <f t="shared" si="58"/>
        <v/>
      </c>
      <c r="B387" s="7"/>
      <c r="C387" s="8"/>
      <c r="D387" s="7" t="str">
        <f t="shared" si="59"/>
        <v>انثى</v>
      </c>
      <c r="E387" s="12">
        <v>31810052797006</v>
      </c>
      <c r="F387" s="6">
        <f t="shared" si="60"/>
        <v>43378</v>
      </c>
      <c r="G387" s="10" t="str">
        <f t="shared" si="61"/>
        <v>05</v>
      </c>
      <c r="H387" s="11" t="str">
        <f t="shared" si="62"/>
        <v>10</v>
      </c>
      <c r="I387" s="10">
        <f t="shared" si="63"/>
        <v>2018</v>
      </c>
      <c r="J387" s="51">
        <f t="shared" si="64"/>
        <v>26</v>
      </c>
      <c r="K387" s="51">
        <f t="shared" si="65"/>
        <v>11</v>
      </c>
      <c r="L387" s="51">
        <f t="shared" si="66"/>
        <v>5</v>
      </c>
      <c r="M387" s="17"/>
      <c r="N387" s="20"/>
      <c r="O387" s="22"/>
      <c r="P387" s="22"/>
    </row>
    <row r="388" spans="1:16" ht="23.25" x14ac:dyDescent="0.35">
      <c r="A388" t="str">
        <f t="shared" si="58"/>
        <v/>
      </c>
      <c r="B388" s="7"/>
      <c r="C388" s="8"/>
      <c r="D388" s="7" t="str">
        <f t="shared" si="59"/>
        <v>ذكر</v>
      </c>
      <c r="E388" s="12">
        <v>31810052796996</v>
      </c>
      <c r="F388" s="6">
        <f t="shared" si="60"/>
        <v>43378</v>
      </c>
      <c r="G388" s="10" t="str">
        <f t="shared" si="61"/>
        <v>05</v>
      </c>
      <c r="H388" s="11" t="str">
        <f t="shared" si="62"/>
        <v>10</v>
      </c>
      <c r="I388" s="10">
        <f t="shared" si="63"/>
        <v>2018</v>
      </c>
      <c r="J388" s="51">
        <f t="shared" si="64"/>
        <v>26</v>
      </c>
      <c r="K388" s="51">
        <f t="shared" si="65"/>
        <v>11</v>
      </c>
      <c r="L388" s="51">
        <f t="shared" si="66"/>
        <v>5</v>
      </c>
      <c r="M388" s="17"/>
      <c r="N388" s="20"/>
      <c r="O388" s="22"/>
      <c r="P388" s="22"/>
    </row>
    <row r="389" spans="1:16" ht="23.25" x14ac:dyDescent="0.35">
      <c r="A389" t="str">
        <f t="shared" si="58"/>
        <v/>
      </c>
      <c r="B389" s="7"/>
      <c r="C389" s="8"/>
      <c r="D389" s="7" t="str">
        <f t="shared" si="59"/>
        <v>انثى</v>
      </c>
      <c r="E389" s="12">
        <v>31810052796986</v>
      </c>
      <c r="F389" s="6">
        <f t="shared" si="60"/>
        <v>43378</v>
      </c>
      <c r="G389" s="10" t="str">
        <f t="shared" si="61"/>
        <v>05</v>
      </c>
      <c r="H389" s="11" t="str">
        <f t="shared" si="62"/>
        <v>10</v>
      </c>
      <c r="I389" s="10">
        <f t="shared" si="63"/>
        <v>2018</v>
      </c>
      <c r="J389" s="51">
        <f t="shared" si="64"/>
        <v>26</v>
      </c>
      <c r="K389" s="51">
        <f t="shared" si="65"/>
        <v>11</v>
      </c>
      <c r="L389" s="51">
        <f t="shared" si="66"/>
        <v>5</v>
      </c>
      <c r="M389" s="17"/>
      <c r="N389" s="20"/>
      <c r="O389" s="22"/>
      <c r="P389" s="22"/>
    </row>
    <row r="390" spans="1:16" ht="23.25" x14ac:dyDescent="0.35">
      <c r="A390" t="str">
        <f t="shared" si="58"/>
        <v/>
      </c>
      <c r="B390" s="7"/>
      <c r="C390" s="8"/>
      <c r="D390" s="7" t="str">
        <f t="shared" si="59"/>
        <v>ذكر</v>
      </c>
      <c r="E390" s="12">
        <v>31810052796976</v>
      </c>
      <c r="F390" s="6">
        <f t="shared" si="60"/>
        <v>43378</v>
      </c>
      <c r="G390" s="10" t="str">
        <f t="shared" si="61"/>
        <v>05</v>
      </c>
      <c r="H390" s="11" t="str">
        <f t="shared" si="62"/>
        <v>10</v>
      </c>
      <c r="I390" s="10">
        <f t="shared" si="63"/>
        <v>2018</v>
      </c>
      <c r="J390" s="51">
        <f t="shared" si="64"/>
        <v>26</v>
      </c>
      <c r="K390" s="51">
        <f t="shared" si="65"/>
        <v>11</v>
      </c>
      <c r="L390" s="51">
        <f t="shared" si="66"/>
        <v>5</v>
      </c>
      <c r="M390" s="17"/>
      <c r="N390" s="20"/>
      <c r="O390" s="22"/>
      <c r="P390" s="22"/>
    </row>
    <row r="391" spans="1:16" ht="23.25" x14ac:dyDescent="0.35">
      <c r="A391" t="str">
        <f t="shared" si="58"/>
        <v/>
      </c>
      <c r="B391" s="7"/>
      <c r="C391" s="8"/>
      <c r="D391" s="7" t="str">
        <f t="shared" si="59"/>
        <v>انثى</v>
      </c>
      <c r="E391" s="12">
        <v>31810052796966</v>
      </c>
      <c r="F391" s="6">
        <f t="shared" si="60"/>
        <v>43378</v>
      </c>
      <c r="G391" s="10" t="str">
        <f t="shared" si="61"/>
        <v>05</v>
      </c>
      <c r="H391" s="11" t="str">
        <f t="shared" si="62"/>
        <v>10</v>
      </c>
      <c r="I391" s="10">
        <f t="shared" si="63"/>
        <v>2018</v>
      </c>
      <c r="J391" s="51">
        <f t="shared" si="64"/>
        <v>26</v>
      </c>
      <c r="K391" s="51">
        <f t="shared" si="65"/>
        <v>11</v>
      </c>
      <c r="L391" s="51">
        <f t="shared" si="66"/>
        <v>5</v>
      </c>
      <c r="M391" s="17"/>
      <c r="N391" s="20"/>
      <c r="O391" s="22"/>
      <c r="P391" s="22"/>
    </row>
    <row r="392" spans="1:16" ht="23.25" x14ac:dyDescent="0.35">
      <c r="A392" t="str">
        <f t="shared" ref="A392:A455" si="67">IF(B392="","",ROW()-7)</f>
        <v/>
      </c>
      <c r="B392" s="7"/>
      <c r="C392" s="8"/>
      <c r="D392" s="7" t="str">
        <f t="shared" ref="D392:D455" si="68">IF(E392="","",IF(ISODD(MID(E392,13,1)),"ذكر","انثى"))</f>
        <v>ذكر</v>
      </c>
      <c r="E392" s="12">
        <v>31810052796956</v>
      </c>
      <c r="F392" s="6">
        <f t="shared" si="60"/>
        <v>43378</v>
      </c>
      <c r="G392" s="10" t="str">
        <f t="shared" si="61"/>
        <v>05</v>
      </c>
      <c r="H392" s="11" t="str">
        <f t="shared" si="62"/>
        <v>10</v>
      </c>
      <c r="I392" s="10">
        <f t="shared" si="63"/>
        <v>2018</v>
      </c>
      <c r="J392" s="51">
        <f t="shared" si="64"/>
        <v>26</v>
      </c>
      <c r="K392" s="51">
        <f t="shared" si="65"/>
        <v>11</v>
      </c>
      <c r="L392" s="51">
        <f t="shared" si="66"/>
        <v>5</v>
      </c>
      <c r="M392" s="17"/>
      <c r="N392" s="20"/>
      <c r="O392" s="22"/>
      <c r="P392" s="22"/>
    </row>
    <row r="393" spans="1:16" ht="23.25" x14ac:dyDescent="0.35">
      <c r="A393" t="str">
        <f t="shared" si="67"/>
        <v/>
      </c>
      <c r="B393" s="7"/>
      <c r="C393" s="8"/>
      <c r="D393" s="7" t="str">
        <f t="shared" si="68"/>
        <v>انثى</v>
      </c>
      <c r="E393" s="12">
        <v>31810052796946</v>
      </c>
      <c r="F393" s="6">
        <f t="shared" ref="F393:F456" si="69">IF(E393="","",DATE(I393,H393,G393))</f>
        <v>43378</v>
      </c>
      <c r="G393" s="10" t="str">
        <f t="shared" si="61"/>
        <v>05</v>
      </c>
      <c r="H393" s="11" t="str">
        <f t="shared" si="62"/>
        <v>10</v>
      </c>
      <c r="I393" s="10">
        <f t="shared" si="63"/>
        <v>2018</v>
      </c>
      <c r="J393" s="51">
        <f t="shared" si="64"/>
        <v>26</v>
      </c>
      <c r="K393" s="51">
        <f t="shared" si="65"/>
        <v>11</v>
      </c>
      <c r="L393" s="51">
        <f t="shared" si="66"/>
        <v>5</v>
      </c>
      <c r="M393" s="17"/>
      <c r="N393" s="20"/>
      <c r="O393" s="22"/>
      <c r="P393" s="22"/>
    </row>
    <row r="394" spans="1:16" ht="23.25" x14ac:dyDescent="0.35">
      <c r="A394" t="str">
        <f t="shared" si="67"/>
        <v/>
      </c>
      <c r="B394" s="7"/>
      <c r="C394" s="8"/>
      <c r="D394" s="7" t="str">
        <f t="shared" si="68"/>
        <v>ذكر</v>
      </c>
      <c r="E394" s="12">
        <v>31810052796936</v>
      </c>
      <c r="F394" s="6">
        <f t="shared" si="69"/>
        <v>43378</v>
      </c>
      <c r="G394" s="10" t="str">
        <f t="shared" si="61"/>
        <v>05</v>
      </c>
      <c r="H394" s="11" t="str">
        <f t="shared" si="62"/>
        <v>10</v>
      </c>
      <c r="I394" s="10">
        <f t="shared" si="63"/>
        <v>2018</v>
      </c>
      <c r="J394" s="51">
        <f t="shared" si="64"/>
        <v>26</v>
      </c>
      <c r="K394" s="51">
        <f t="shared" si="65"/>
        <v>11</v>
      </c>
      <c r="L394" s="51">
        <f t="shared" si="66"/>
        <v>5</v>
      </c>
      <c r="M394" s="17"/>
      <c r="N394" s="20"/>
      <c r="O394" s="22"/>
      <c r="P394" s="22"/>
    </row>
    <row r="395" spans="1:16" ht="23.25" x14ac:dyDescent="0.35">
      <c r="A395" t="str">
        <f t="shared" si="67"/>
        <v/>
      </c>
      <c r="B395" s="7"/>
      <c r="C395" s="8"/>
      <c r="D395" s="7" t="str">
        <f t="shared" si="68"/>
        <v>انثى</v>
      </c>
      <c r="E395" s="12">
        <v>31810052796926</v>
      </c>
      <c r="F395" s="6">
        <f t="shared" si="69"/>
        <v>43378</v>
      </c>
      <c r="G395" s="10" t="str">
        <f t="shared" ref="G395:G458" si="70">RIGHT(LEFT(E395,7),2)</f>
        <v>05</v>
      </c>
      <c r="H395" s="11" t="str">
        <f t="shared" ref="H395:H458" si="71">RIGHT(LEFT(E395,5),2)</f>
        <v>10</v>
      </c>
      <c r="I395" s="10">
        <f t="shared" ref="I395:I458" si="72">IF(E395="","",RIGHT(LEFT(E395,3),2)+2000)</f>
        <v>2018</v>
      </c>
      <c r="J395" s="51">
        <f t="shared" ref="J395:J458" si="73">IF(F395="","",DATEDIF(F395,$L$6,"md"))</f>
        <v>26</v>
      </c>
      <c r="K395" s="51">
        <f t="shared" ref="K395:K458" si="74">IF(F395="","",DATEDIF(F395,$L$6,"ym"))</f>
        <v>11</v>
      </c>
      <c r="L395" s="51">
        <f t="shared" ref="L395:L458" si="75">IF(F395="","",DATEDIF(F395,$L$6,"y"))</f>
        <v>5</v>
      </c>
      <c r="M395" s="17"/>
      <c r="N395" s="20"/>
      <c r="O395" s="22"/>
      <c r="P395" s="22"/>
    </row>
    <row r="396" spans="1:16" ht="23.25" x14ac:dyDescent="0.35">
      <c r="A396" t="str">
        <f t="shared" si="67"/>
        <v/>
      </c>
      <c r="B396" s="7"/>
      <c r="C396" s="8"/>
      <c r="D396" s="7" t="str">
        <f t="shared" si="68"/>
        <v>ذكر</v>
      </c>
      <c r="E396" s="12">
        <v>31810052796916</v>
      </c>
      <c r="F396" s="6">
        <f t="shared" si="69"/>
        <v>43378</v>
      </c>
      <c r="G396" s="10" t="str">
        <f t="shared" si="70"/>
        <v>05</v>
      </c>
      <c r="H396" s="11" t="str">
        <f t="shared" si="71"/>
        <v>10</v>
      </c>
      <c r="I396" s="10">
        <f t="shared" si="72"/>
        <v>2018</v>
      </c>
      <c r="J396" s="51">
        <f t="shared" si="73"/>
        <v>26</v>
      </c>
      <c r="K396" s="51">
        <f t="shared" si="74"/>
        <v>11</v>
      </c>
      <c r="L396" s="51">
        <f t="shared" si="75"/>
        <v>5</v>
      </c>
      <c r="M396" s="17"/>
      <c r="N396" s="20"/>
      <c r="O396" s="22"/>
      <c r="P396" s="22"/>
    </row>
    <row r="397" spans="1:16" ht="23.25" x14ac:dyDescent="0.35">
      <c r="A397" t="str">
        <f t="shared" si="67"/>
        <v/>
      </c>
      <c r="B397" s="7"/>
      <c r="C397" s="8"/>
      <c r="D397" s="7" t="str">
        <f t="shared" si="68"/>
        <v>انثى</v>
      </c>
      <c r="E397" s="12">
        <v>31810052796906</v>
      </c>
      <c r="F397" s="6">
        <f t="shared" si="69"/>
        <v>43378</v>
      </c>
      <c r="G397" s="10" t="str">
        <f t="shared" si="70"/>
        <v>05</v>
      </c>
      <c r="H397" s="11" t="str">
        <f t="shared" si="71"/>
        <v>10</v>
      </c>
      <c r="I397" s="10">
        <f t="shared" si="72"/>
        <v>2018</v>
      </c>
      <c r="J397" s="51">
        <f t="shared" si="73"/>
        <v>26</v>
      </c>
      <c r="K397" s="51">
        <f t="shared" si="74"/>
        <v>11</v>
      </c>
      <c r="L397" s="51">
        <f t="shared" si="75"/>
        <v>5</v>
      </c>
      <c r="M397" s="17"/>
      <c r="N397" s="20"/>
      <c r="O397" s="22"/>
      <c r="P397" s="22"/>
    </row>
    <row r="398" spans="1:16" ht="23.25" x14ac:dyDescent="0.35">
      <c r="A398" t="str">
        <f t="shared" si="67"/>
        <v/>
      </c>
      <c r="B398" s="7"/>
      <c r="C398" s="8"/>
      <c r="D398" s="7" t="str">
        <f t="shared" si="68"/>
        <v>ذكر</v>
      </c>
      <c r="E398" s="12">
        <v>31810052796896</v>
      </c>
      <c r="F398" s="6">
        <f t="shared" si="69"/>
        <v>43378</v>
      </c>
      <c r="G398" s="10" t="str">
        <f t="shared" si="70"/>
        <v>05</v>
      </c>
      <c r="H398" s="11" t="str">
        <f t="shared" si="71"/>
        <v>10</v>
      </c>
      <c r="I398" s="10">
        <f t="shared" si="72"/>
        <v>2018</v>
      </c>
      <c r="J398" s="51">
        <f t="shared" si="73"/>
        <v>26</v>
      </c>
      <c r="K398" s="51">
        <f t="shared" si="74"/>
        <v>11</v>
      </c>
      <c r="L398" s="51">
        <f t="shared" si="75"/>
        <v>5</v>
      </c>
      <c r="M398" s="17"/>
      <c r="N398" s="20"/>
      <c r="O398" s="22"/>
      <c r="P398" s="22"/>
    </row>
    <row r="399" spans="1:16" ht="23.25" x14ac:dyDescent="0.35">
      <c r="A399" t="str">
        <f t="shared" si="67"/>
        <v/>
      </c>
      <c r="B399" s="7"/>
      <c r="C399" s="8"/>
      <c r="D399" s="7" t="str">
        <f t="shared" si="68"/>
        <v>انثى</v>
      </c>
      <c r="E399" s="12">
        <v>31810052796886</v>
      </c>
      <c r="F399" s="6">
        <f t="shared" si="69"/>
        <v>43378</v>
      </c>
      <c r="G399" s="10" t="str">
        <f t="shared" si="70"/>
        <v>05</v>
      </c>
      <c r="H399" s="11" t="str">
        <f t="shared" si="71"/>
        <v>10</v>
      </c>
      <c r="I399" s="10">
        <f t="shared" si="72"/>
        <v>2018</v>
      </c>
      <c r="J399" s="51">
        <f t="shared" si="73"/>
        <v>26</v>
      </c>
      <c r="K399" s="51">
        <f t="shared" si="74"/>
        <v>11</v>
      </c>
      <c r="L399" s="51">
        <f t="shared" si="75"/>
        <v>5</v>
      </c>
      <c r="M399" s="17"/>
      <c r="N399" s="20"/>
      <c r="O399" s="22"/>
      <c r="P399" s="22"/>
    </row>
    <row r="400" spans="1:16" ht="23.25" x14ac:dyDescent="0.35">
      <c r="A400" t="str">
        <f t="shared" si="67"/>
        <v/>
      </c>
      <c r="B400" s="7"/>
      <c r="C400" s="8"/>
      <c r="D400" s="7" t="str">
        <f t="shared" si="68"/>
        <v>ذكر</v>
      </c>
      <c r="E400" s="12">
        <v>31810052796876</v>
      </c>
      <c r="F400" s="6">
        <f t="shared" si="69"/>
        <v>43378</v>
      </c>
      <c r="G400" s="10" t="str">
        <f t="shared" si="70"/>
        <v>05</v>
      </c>
      <c r="H400" s="11" t="str">
        <f t="shared" si="71"/>
        <v>10</v>
      </c>
      <c r="I400" s="10">
        <f t="shared" si="72"/>
        <v>2018</v>
      </c>
      <c r="J400" s="51">
        <f t="shared" si="73"/>
        <v>26</v>
      </c>
      <c r="K400" s="51">
        <f t="shared" si="74"/>
        <v>11</v>
      </c>
      <c r="L400" s="51">
        <f t="shared" si="75"/>
        <v>5</v>
      </c>
      <c r="M400" s="17"/>
      <c r="N400" s="20"/>
      <c r="O400" s="22"/>
      <c r="P400" s="22"/>
    </row>
    <row r="401" spans="1:16" ht="23.25" x14ac:dyDescent="0.35">
      <c r="A401" t="str">
        <f t="shared" si="67"/>
        <v/>
      </c>
      <c r="B401" s="7"/>
      <c r="C401" s="8"/>
      <c r="D401" s="7" t="str">
        <f t="shared" si="68"/>
        <v>انثى</v>
      </c>
      <c r="E401" s="12">
        <v>31810052796866</v>
      </c>
      <c r="F401" s="6">
        <f t="shared" si="69"/>
        <v>43378</v>
      </c>
      <c r="G401" s="10" t="str">
        <f t="shared" si="70"/>
        <v>05</v>
      </c>
      <c r="H401" s="11" t="str">
        <f t="shared" si="71"/>
        <v>10</v>
      </c>
      <c r="I401" s="10">
        <f t="shared" si="72"/>
        <v>2018</v>
      </c>
      <c r="J401" s="51">
        <f t="shared" si="73"/>
        <v>26</v>
      </c>
      <c r="K401" s="51">
        <f t="shared" si="74"/>
        <v>11</v>
      </c>
      <c r="L401" s="51">
        <f t="shared" si="75"/>
        <v>5</v>
      </c>
      <c r="M401" s="17"/>
      <c r="N401" s="20"/>
      <c r="O401" s="22"/>
      <c r="P401" s="22"/>
    </row>
    <row r="402" spans="1:16" ht="23.25" x14ac:dyDescent="0.35">
      <c r="A402" t="str">
        <f t="shared" si="67"/>
        <v/>
      </c>
      <c r="B402" s="7"/>
      <c r="C402" s="8"/>
      <c r="D402" s="7" t="str">
        <f t="shared" si="68"/>
        <v>ذكر</v>
      </c>
      <c r="E402" s="12">
        <v>31810052796856</v>
      </c>
      <c r="F402" s="6">
        <f t="shared" si="69"/>
        <v>43378</v>
      </c>
      <c r="G402" s="10" t="str">
        <f t="shared" si="70"/>
        <v>05</v>
      </c>
      <c r="H402" s="11" t="str">
        <f t="shared" si="71"/>
        <v>10</v>
      </c>
      <c r="I402" s="10">
        <f t="shared" si="72"/>
        <v>2018</v>
      </c>
      <c r="J402" s="51">
        <f t="shared" si="73"/>
        <v>26</v>
      </c>
      <c r="K402" s="51">
        <f t="shared" si="74"/>
        <v>11</v>
      </c>
      <c r="L402" s="51">
        <f t="shared" si="75"/>
        <v>5</v>
      </c>
      <c r="M402" s="17"/>
      <c r="N402" s="20"/>
      <c r="O402" s="22"/>
      <c r="P402" s="22"/>
    </row>
    <row r="403" spans="1:16" ht="23.25" x14ac:dyDescent="0.35">
      <c r="A403" t="str">
        <f t="shared" si="67"/>
        <v/>
      </c>
      <c r="B403" s="7"/>
      <c r="C403" s="8"/>
      <c r="D403" s="7" t="str">
        <f t="shared" si="68"/>
        <v>انثى</v>
      </c>
      <c r="E403" s="12">
        <v>31810052796846</v>
      </c>
      <c r="F403" s="6">
        <f t="shared" si="69"/>
        <v>43378</v>
      </c>
      <c r="G403" s="10" t="str">
        <f t="shared" si="70"/>
        <v>05</v>
      </c>
      <c r="H403" s="11" t="str">
        <f t="shared" si="71"/>
        <v>10</v>
      </c>
      <c r="I403" s="10">
        <f t="shared" si="72"/>
        <v>2018</v>
      </c>
      <c r="J403" s="51">
        <f t="shared" si="73"/>
        <v>26</v>
      </c>
      <c r="K403" s="51">
        <f t="shared" si="74"/>
        <v>11</v>
      </c>
      <c r="L403" s="51">
        <f t="shared" si="75"/>
        <v>5</v>
      </c>
      <c r="M403" s="17"/>
      <c r="N403" s="20"/>
      <c r="O403" s="22"/>
      <c r="P403" s="22"/>
    </row>
    <row r="404" spans="1:16" ht="23.25" x14ac:dyDescent="0.35">
      <c r="A404" t="str">
        <f t="shared" si="67"/>
        <v/>
      </c>
      <c r="B404" s="7"/>
      <c r="C404" s="8"/>
      <c r="D404" s="7" t="str">
        <f t="shared" si="68"/>
        <v>ذكر</v>
      </c>
      <c r="E404" s="12">
        <v>31810052796836</v>
      </c>
      <c r="F404" s="6">
        <f t="shared" si="69"/>
        <v>43378</v>
      </c>
      <c r="G404" s="10" t="str">
        <f t="shared" si="70"/>
        <v>05</v>
      </c>
      <c r="H404" s="11" t="str">
        <f t="shared" si="71"/>
        <v>10</v>
      </c>
      <c r="I404" s="10">
        <f t="shared" si="72"/>
        <v>2018</v>
      </c>
      <c r="J404" s="51">
        <f t="shared" si="73"/>
        <v>26</v>
      </c>
      <c r="K404" s="51">
        <f t="shared" si="74"/>
        <v>11</v>
      </c>
      <c r="L404" s="51">
        <f t="shared" si="75"/>
        <v>5</v>
      </c>
      <c r="M404" s="17"/>
      <c r="N404" s="20"/>
      <c r="O404" s="22"/>
      <c r="P404" s="22"/>
    </row>
    <row r="405" spans="1:16" ht="23.25" x14ac:dyDescent="0.35">
      <c r="A405" t="str">
        <f t="shared" si="67"/>
        <v/>
      </c>
      <c r="B405" s="7"/>
      <c r="C405" s="8"/>
      <c r="D405" s="7" t="str">
        <f t="shared" si="68"/>
        <v>انثى</v>
      </c>
      <c r="E405" s="12">
        <v>31810052796826</v>
      </c>
      <c r="F405" s="6">
        <f t="shared" si="69"/>
        <v>43378</v>
      </c>
      <c r="G405" s="10" t="str">
        <f t="shared" si="70"/>
        <v>05</v>
      </c>
      <c r="H405" s="11" t="str">
        <f t="shared" si="71"/>
        <v>10</v>
      </c>
      <c r="I405" s="10">
        <f t="shared" si="72"/>
        <v>2018</v>
      </c>
      <c r="J405" s="51">
        <f t="shared" si="73"/>
        <v>26</v>
      </c>
      <c r="K405" s="51">
        <f t="shared" si="74"/>
        <v>11</v>
      </c>
      <c r="L405" s="51">
        <f t="shared" si="75"/>
        <v>5</v>
      </c>
      <c r="M405" s="17"/>
      <c r="N405" s="20"/>
      <c r="O405" s="22"/>
      <c r="P405" s="22"/>
    </row>
    <row r="406" spans="1:16" ht="23.25" x14ac:dyDescent="0.35">
      <c r="A406" t="str">
        <f t="shared" si="67"/>
        <v/>
      </c>
      <c r="B406" s="7"/>
      <c r="C406" s="8"/>
      <c r="D406" s="7" t="str">
        <f t="shared" si="68"/>
        <v>ذكر</v>
      </c>
      <c r="E406" s="12">
        <v>31810052796816</v>
      </c>
      <c r="F406" s="6">
        <f t="shared" si="69"/>
        <v>43378</v>
      </c>
      <c r="G406" s="10" t="str">
        <f t="shared" si="70"/>
        <v>05</v>
      </c>
      <c r="H406" s="11" t="str">
        <f t="shared" si="71"/>
        <v>10</v>
      </c>
      <c r="I406" s="10">
        <f t="shared" si="72"/>
        <v>2018</v>
      </c>
      <c r="J406" s="51">
        <f t="shared" si="73"/>
        <v>26</v>
      </c>
      <c r="K406" s="51">
        <f t="shared" si="74"/>
        <v>11</v>
      </c>
      <c r="L406" s="51">
        <f t="shared" si="75"/>
        <v>5</v>
      </c>
      <c r="M406" s="17"/>
      <c r="N406" s="20"/>
      <c r="O406" s="22"/>
      <c r="P406" s="22"/>
    </row>
    <row r="407" spans="1:16" ht="23.25" x14ac:dyDescent="0.35">
      <c r="A407" t="str">
        <f t="shared" si="67"/>
        <v/>
      </c>
      <c r="B407" s="7"/>
      <c r="C407" s="8"/>
      <c r="D407" s="7" t="str">
        <f t="shared" si="68"/>
        <v>انثى</v>
      </c>
      <c r="E407" s="12">
        <v>31810052796806</v>
      </c>
      <c r="F407" s="6">
        <f t="shared" si="69"/>
        <v>43378</v>
      </c>
      <c r="G407" s="10" t="str">
        <f t="shared" si="70"/>
        <v>05</v>
      </c>
      <c r="H407" s="11" t="str">
        <f t="shared" si="71"/>
        <v>10</v>
      </c>
      <c r="I407" s="10">
        <f t="shared" si="72"/>
        <v>2018</v>
      </c>
      <c r="J407" s="51">
        <f t="shared" si="73"/>
        <v>26</v>
      </c>
      <c r="K407" s="51">
        <f t="shared" si="74"/>
        <v>11</v>
      </c>
      <c r="L407" s="51">
        <f t="shared" si="75"/>
        <v>5</v>
      </c>
      <c r="M407" s="17"/>
      <c r="N407" s="20"/>
      <c r="O407" s="22"/>
      <c r="P407" s="22"/>
    </row>
    <row r="408" spans="1:16" ht="23.25" x14ac:dyDescent="0.35">
      <c r="A408" t="str">
        <f t="shared" si="67"/>
        <v/>
      </c>
      <c r="B408" s="7"/>
      <c r="C408" s="8"/>
      <c r="D408" s="7" t="str">
        <f t="shared" si="68"/>
        <v>ذكر</v>
      </c>
      <c r="E408" s="12">
        <v>31810052796796</v>
      </c>
      <c r="F408" s="6">
        <f t="shared" si="69"/>
        <v>43378</v>
      </c>
      <c r="G408" s="10" t="str">
        <f t="shared" si="70"/>
        <v>05</v>
      </c>
      <c r="H408" s="11" t="str">
        <f t="shared" si="71"/>
        <v>10</v>
      </c>
      <c r="I408" s="10">
        <f t="shared" si="72"/>
        <v>2018</v>
      </c>
      <c r="J408" s="51">
        <f t="shared" si="73"/>
        <v>26</v>
      </c>
      <c r="K408" s="51">
        <f t="shared" si="74"/>
        <v>11</v>
      </c>
      <c r="L408" s="51">
        <f t="shared" si="75"/>
        <v>5</v>
      </c>
      <c r="M408" s="17"/>
      <c r="N408" s="20"/>
      <c r="O408" s="22"/>
      <c r="P408" s="22"/>
    </row>
    <row r="409" spans="1:16" ht="23.25" x14ac:dyDescent="0.35">
      <c r="A409" t="str">
        <f t="shared" si="67"/>
        <v/>
      </c>
      <c r="B409" s="7"/>
      <c r="C409" s="8"/>
      <c r="D409" s="7" t="str">
        <f t="shared" si="68"/>
        <v>انثى</v>
      </c>
      <c r="E409" s="12">
        <v>31810052796786</v>
      </c>
      <c r="F409" s="6">
        <f t="shared" si="69"/>
        <v>43378</v>
      </c>
      <c r="G409" s="10" t="str">
        <f t="shared" si="70"/>
        <v>05</v>
      </c>
      <c r="H409" s="11" t="str">
        <f t="shared" si="71"/>
        <v>10</v>
      </c>
      <c r="I409" s="10">
        <f t="shared" si="72"/>
        <v>2018</v>
      </c>
      <c r="J409" s="51">
        <f t="shared" si="73"/>
        <v>26</v>
      </c>
      <c r="K409" s="51">
        <f t="shared" si="74"/>
        <v>11</v>
      </c>
      <c r="L409" s="51">
        <f t="shared" si="75"/>
        <v>5</v>
      </c>
      <c r="M409" s="17"/>
      <c r="N409" s="20"/>
      <c r="O409" s="22"/>
      <c r="P409" s="22"/>
    </row>
    <row r="410" spans="1:16" ht="23.25" x14ac:dyDescent="0.35">
      <c r="A410" t="str">
        <f t="shared" si="67"/>
        <v/>
      </c>
      <c r="B410" s="7"/>
      <c r="C410" s="8"/>
      <c r="D410" s="7" t="str">
        <f t="shared" si="68"/>
        <v>ذكر</v>
      </c>
      <c r="E410" s="12">
        <v>31810052796776</v>
      </c>
      <c r="F410" s="6">
        <f t="shared" si="69"/>
        <v>43378</v>
      </c>
      <c r="G410" s="10" t="str">
        <f t="shared" si="70"/>
        <v>05</v>
      </c>
      <c r="H410" s="11" t="str">
        <f t="shared" si="71"/>
        <v>10</v>
      </c>
      <c r="I410" s="10">
        <f t="shared" si="72"/>
        <v>2018</v>
      </c>
      <c r="J410" s="51">
        <f t="shared" si="73"/>
        <v>26</v>
      </c>
      <c r="K410" s="51">
        <f t="shared" si="74"/>
        <v>11</v>
      </c>
      <c r="L410" s="51">
        <f t="shared" si="75"/>
        <v>5</v>
      </c>
      <c r="M410" s="17"/>
      <c r="N410" s="20"/>
      <c r="O410" s="22"/>
      <c r="P410" s="22"/>
    </row>
    <row r="411" spans="1:16" ht="23.25" x14ac:dyDescent="0.35">
      <c r="A411" t="str">
        <f t="shared" si="67"/>
        <v/>
      </c>
      <c r="B411" s="7"/>
      <c r="C411" s="8"/>
      <c r="D411" s="7" t="str">
        <f t="shared" si="68"/>
        <v>انثى</v>
      </c>
      <c r="E411" s="12">
        <v>31810052796766</v>
      </c>
      <c r="F411" s="6">
        <f t="shared" si="69"/>
        <v>43378</v>
      </c>
      <c r="G411" s="10" t="str">
        <f t="shared" si="70"/>
        <v>05</v>
      </c>
      <c r="H411" s="11" t="str">
        <f t="shared" si="71"/>
        <v>10</v>
      </c>
      <c r="I411" s="10">
        <f t="shared" si="72"/>
        <v>2018</v>
      </c>
      <c r="J411" s="51">
        <f t="shared" si="73"/>
        <v>26</v>
      </c>
      <c r="K411" s="51">
        <f t="shared" si="74"/>
        <v>11</v>
      </c>
      <c r="L411" s="51">
        <f t="shared" si="75"/>
        <v>5</v>
      </c>
      <c r="M411" s="17"/>
      <c r="N411" s="20"/>
      <c r="O411" s="22"/>
      <c r="P411" s="22"/>
    </row>
    <row r="412" spans="1:16" ht="23.25" x14ac:dyDescent="0.35">
      <c r="A412" t="str">
        <f t="shared" si="67"/>
        <v/>
      </c>
      <c r="B412" s="7"/>
      <c r="C412" s="8"/>
      <c r="D412" s="7" t="str">
        <f t="shared" si="68"/>
        <v>ذكر</v>
      </c>
      <c r="E412" s="12">
        <v>31810052796756</v>
      </c>
      <c r="F412" s="6">
        <f t="shared" si="69"/>
        <v>43378</v>
      </c>
      <c r="G412" s="10" t="str">
        <f t="shared" si="70"/>
        <v>05</v>
      </c>
      <c r="H412" s="11" t="str">
        <f t="shared" si="71"/>
        <v>10</v>
      </c>
      <c r="I412" s="10">
        <f t="shared" si="72"/>
        <v>2018</v>
      </c>
      <c r="J412" s="51">
        <f t="shared" si="73"/>
        <v>26</v>
      </c>
      <c r="K412" s="51">
        <f t="shared" si="74"/>
        <v>11</v>
      </c>
      <c r="L412" s="51">
        <f t="shared" si="75"/>
        <v>5</v>
      </c>
      <c r="M412" s="17"/>
      <c r="N412" s="20"/>
      <c r="O412" s="22"/>
      <c r="P412" s="22"/>
    </row>
    <row r="413" spans="1:16" ht="23.25" x14ac:dyDescent="0.35">
      <c r="A413" t="str">
        <f t="shared" si="67"/>
        <v/>
      </c>
      <c r="B413" s="7"/>
      <c r="C413" s="8"/>
      <c r="D413" s="7" t="str">
        <f t="shared" si="68"/>
        <v>انثى</v>
      </c>
      <c r="E413" s="12">
        <v>31810052796746</v>
      </c>
      <c r="F413" s="6">
        <f t="shared" si="69"/>
        <v>43378</v>
      </c>
      <c r="G413" s="10" t="str">
        <f t="shared" si="70"/>
        <v>05</v>
      </c>
      <c r="H413" s="11" t="str">
        <f t="shared" si="71"/>
        <v>10</v>
      </c>
      <c r="I413" s="10">
        <f t="shared" si="72"/>
        <v>2018</v>
      </c>
      <c r="J413" s="51">
        <f t="shared" si="73"/>
        <v>26</v>
      </c>
      <c r="K413" s="51">
        <f t="shared" si="74"/>
        <v>11</v>
      </c>
      <c r="L413" s="51">
        <f t="shared" si="75"/>
        <v>5</v>
      </c>
      <c r="M413" s="17"/>
      <c r="N413" s="20"/>
      <c r="O413" s="22"/>
      <c r="P413" s="22"/>
    </row>
    <row r="414" spans="1:16" ht="23.25" x14ac:dyDescent="0.35">
      <c r="A414" t="str">
        <f t="shared" si="67"/>
        <v/>
      </c>
      <c r="B414" s="7"/>
      <c r="C414" s="8"/>
      <c r="D414" s="7" t="str">
        <f t="shared" si="68"/>
        <v>ذكر</v>
      </c>
      <c r="E414" s="12">
        <v>31810052796736</v>
      </c>
      <c r="F414" s="6">
        <f t="shared" si="69"/>
        <v>43378</v>
      </c>
      <c r="G414" s="10" t="str">
        <f t="shared" si="70"/>
        <v>05</v>
      </c>
      <c r="H414" s="11" t="str">
        <f t="shared" si="71"/>
        <v>10</v>
      </c>
      <c r="I414" s="10">
        <f t="shared" si="72"/>
        <v>2018</v>
      </c>
      <c r="J414" s="51">
        <f t="shared" si="73"/>
        <v>26</v>
      </c>
      <c r="K414" s="51">
        <f t="shared" si="74"/>
        <v>11</v>
      </c>
      <c r="L414" s="51">
        <f t="shared" si="75"/>
        <v>5</v>
      </c>
      <c r="M414" s="17"/>
      <c r="N414" s="20"/>
      <c r="O414" s="22"/>
      <c r="P414" s="22"/>
    </row>
    <row r="415" spans="1:16" ht="23.25" x14ac:dyDescent="0.35">
      <c r="A415" t="str">
        <f t="shared" si="67"/>
        <v/>
      </c>
      <c r="B415" s="7"/>
      <c r="C415" s="8"/>
      <c r="D415" s="7" t="str">
        <f t="shared" si="68"/>
        <v>انثى</v>
      </c>
      <c r="E415" s="12">
        <v>31810052796726</v>
      </c>
      <c r="F415" s="6">
        <f t="shared" si="69"/>
        <v>43378</v>
      </c>
      <c r="G415" s="10" t="str">
        <f t="shared" si="70"/>
        <v>05</v>
      </c>
      <c r="H415" s="11" t="str">
        <f t="shared" si="71"/>
        <v>10</v>
      </c>
      <c r="I415" s="10">
        <f t="shared" si="72"/>
        <v>2018</v>
      </c>
      <c r="J415" s="51">
        <f t="shared" si="73"/>
        <v>26</v>
      </c>
      <c r="K415" s="51">
        <f t="shared" si="74"/>
        <v>11</v>
      </c>
      <c r="L415" s="51">
        <f t="shared" si="75"/>
        <v>5</v>
      </c>
      <c r="M415" s="17"/>
      <c r="N415" s="20"/>
      <c r="O415" s="22"/>
      <c r="P415" s="22"/>
    </row>
    <row r="416" spans="1:16" ht="23.25" x14ac:dyDescent="0.35">
      <c r="A416" t="str">
        <f t="shared" si="67"/>
        <v/>
      </c>
      <c r="B416" s="7"/>
      <c r="C416" s="8"/>
      <c r="D416" s="7" t="str">
        <f t="shared" si="68"/>
        <v>ذكر</v>
      </c>
      <c r="E416" s="12">
        <v>31810052796716</v>
      </c>
      <c r="F416" s="6">
        <f t="shared" si="69"/>
        <v>43378</v>
      </c>
      <c r="G416" s="10" t="str">
        <f t="shared" si="70"/>
        <v>05</v>
      </c>
      <c r="H416" s="11" t="str">
        <f t="shared" si="71"/>
        <v>10</v>
      </c>
      <c r="I416" s="10">
        <f t="shared" si="72"/>
        <v>2018</v>
      </c>
      <c r="J416" s="51">
        <f t="shared" si="73"/>
        <v>26</v>
      </c>
      <c r="K416" s="51">
        <f t="shared" si="74"/>
        <v>11</v>
      </c>
      <c r="L416" s="51">
        <f t="shared" si="75"/>
        <v>5</v>
      </c>
      <c r="M416" s="17"/>
      <c r="N416" s="20"/>
      <c r="O416" s="22"/>
      <c r="P416" s="22"/>
    </row>
    <row r="417" spans="1:16" ht="23.25" x14ac:dyDescent="0.35">
      <c r="A417" t="str">
        <f t="shared" si="67"/>
        <v/>
      </c>
      <c r="B417" s="7"/>
      <c r="C417" s="8"/>
      <c r="D417" s="7" t="str">
        <f t="shared" si="68"/>
        <v>انثى</v>
      </c>
      <c r="E417" s="12">
        <v>31810052796706</v>
      </c>
      <c r="F417" s="6">
        <f t="shared" si="69"/>
        <v>43378</v>
      </c>
      <c r="G417" s="10" t="str">
        <f t="shared" si="70"/>
        <v>05</v>
      </c>
      <c r="H417" s="11" t="str">
        <f t="shared" si="71"/>
        <v>10</v>
      </c>
      <c r="I417" s="10">
        <f t="shared" si="72"/>
        <v>2018</v>
      </c>
      <c r="J417" s="51">
        <f t="shared" si="73"/>
        <v>26</v>
      </c>
      <c r="K417" s="51">
        <f t="shared" si="74"/>
        <v>11</v>
      </c>
      <c r="L417" s="51">
        <f t="shared" si="75"/>
        <v>5</v>
      </c>
      <c r="M417" s="17"/>
      <c r="N417" s="20"/>
      <c r="O417" s="22"/>
      <c r="P417" s="22"/>
    </row>
    <row r="418" spans="1:16" ht="23.25" x14ac:dyDescent="0.35">
      <c r="A418" t="str">
        <f t="shared" si="67"/>
        <v/>
      </c>
      <c r="B418" s="7"/>
      <c r="C418" s="8"/>
      <c r="D418" s="7" t="str">
        <f t="shared" si="68"/>
        <v>ذكر</v>
      </c>
      <c r="E418" s="12">
        <v>31810052796696</v>
      </c>
      <c r="F418" s="6">
        <f t="shared" si="69"/>
        <v>43378</v>
      </c>
      <c r="G418" s="10" t="str">
        <f t="shared" si="70"/>
        <v>05</v>
      </c>
      <c r="H418" s="11" t="str">
        <f t="shared" si="71"/>
        <v>10</v>
      </c>
      <c r="I418" s="10">
        <f t="shared" si="72"/>
        <v>2018</v>
      </c>
      <c r="J418" s="51">
        <f t="shared" si="73"/>
        <v>26</v>
      </c>
      <c r="K418" s="51">
        <f t="shared" si="74"/>
        <v>11</v>
      </c>
      <c r="L418" s="51">
        <f t="shared" si="75"/>
        <v>5</v>
      </c>
      <c r="M418" s="17"/>
      <c r="N418" s="20"/>
      <c r="O418" s="22"/>
      <c r="P418" s="22"/>
    </row>
    <row r="419" spans="1:16" ht="23.25" x14ac:dyDescent="0.35">
      <c r="A419" t="str">
        <f t="shared" si="67"/>
        <v/>
      </c>
      <c r="B419" s="7"/>
      <c r="C419" s="8"/>
      <c r="D419" s="7" t="str">
        <f t="shared" si="68"/>
        <v>انثى</v>
      </c>
      <c r="E419" s="12">
        <v>31810052796686</v>
      </c>
      <c r="F419" s="6">
        <f t="shared" si="69"/>
        <v>43378</v>
      </c>
      <c r="G419" s="10" t="str">
        <f t="shared" si="70"/>
        <v>05</v>
      </c>
      <c r="H419" s="11" t="str">
        <f t="shared" si="71"/>
        <v>10</v>
      </c>
      <c r="I419" s="10">
        <f t="shared" si="72"/>
        <v>2018</v>
      </c>
      <c r="J419" s="51">
        <f t="shared" si="73"/>
        <v>26</v>
      </c>
      <c r="K419" s="51">
        <f t="shared" si="74"/>
        <v>11</v>
      </c>
      <c r="L419" s="51">
        <f t="shared" si="75"/>
        <v>5</v>
      </c>
      <c r="M419" s="17"/>
      <c r="N419" s="20"/>
      <c r="O419" s="22"/>
      <c r="P419" s="22"/>
    </row>
    <row r="420" spans="1:16" ht="23.25" x14ac:dyDescent="0.35">
      <c r="A420" t="str">
        <f t="shared" si="67"/>
        <v/>
      </c>
      <c r="B420" s="7"/>
      <c r="C420" s="8"/>
      <c r="D420" s="7" t="str">
        <f t="shared" si="68"/>
        <v>ذكر</v>
      </c>
      <c r="E420" s="12">
        <v>31810052796676</v>
      </c>
      <c r="F420" s="6">
        <f t="shared" si="69"/>
        <v>43378</v>
      </c>
      <c r="G420" s="10" t="str">
        <f t="shared" si="70"/>
        <v>05</v>
      </c>
      <c r="H420" s="11" t="str">
        <f t="shared" si="71"/>
        <v>10</v>
      </c>
      <c r="I420" s="10">
        <f t="shared" si="72"/>
        <v>2018</v>
      </c>
      <c r="J420" s="51">
        <f t="shared" si="73"/>
        <v>26</v>
      </c>
      <c r="K420" s="51">
        <f t="shared" si="74"/>
        <v>11</v>
      </c>
      <c r="L420" s="51">
        <f t="shared" si="75"/>
        <v>5</v>
      </c>
      <c r="M420" s="17"/>
      <c r="N420" s="20"/>
      <c r="O420" s="22"/>
      <c r="P420" s="22"/>
    </row>
    <row r="421" spans="1:16" ht="23.25" x14ac:dyDescent="0.35">
      <c r="A421" t="str">
        <f t="shared" si="67"/>
        <v/>
      </c>
      <c r="B421" s="7"/>
      <c r="C421" s="8"/>
      <c r="D421" s="7" t="str">
        <f t="shared" si="68"/>
        <v>انثى</v>
      </c>
      <c r="E421" s="12">
        <v>31810052796666</v>
      </c>
      <c r="F421" s="6">
        <f t="shared" si="69"/>
        <v>43378</v>
      </c>
      <c r="G421" s="10" t="str">
        <f t="shared" si="70"/>
        <v>05</v>
      </c>
      <c r="H421" s="11" t="str">
        <f t="shared" si="71"/>
        <v>10</v>
      </c>
      <c r="I421" s="10">
        <f t="shared" si="72"/>
        <v>2018</v>
      </c>
      <c r="J421" s="51">
        <f t="shared" si="73"/>
        <v>26</v>
      </c>
      <c r="K421" s="51">
        <f t="shared" si="74"/>
        <v>11</v>
      </c>
      <c r="L421" s="51">
        <f t="shared" si="75"/>
        <v>5</v>
      </c>
      <c r="M421" s="17"/>
      <c r="N421" s="20"/>
      <c r="O421" s="22"/>
      <c r="P421" s="22"/>
    </row>
    <row r="422" spans="1:16" ht="23.25" x14ac:dyDescent="0.35">
      <c r="A422" t="str">
        <f t="shared" si="67"/>
        <v/>
      </c>
      <c r="B422" s="7"/>
      <c r="C422" s="8"/>
      <c r="D422" s="7" t="str">
        <f t="shared" si="68"/>
        <v>ذكر</v>
      </c>
      <c r="E422" s="12">
        <v>31810052796656</v>
      </c>
      <c r="F422" s="6">
        <f t="shared" si="69"/>
        <v>43378</v>
      </c>
      <c r="G422" s="10" t="str">
        <f t="shared" si="70"/>
        <v>05</v>
      </c>
      <c r="H422" s="11" t="str">
        <f t="shared" si="71"/>
        <v>10</v>
      </c>
      <c r="I422" s="10">
        <f t="shared" si="72"/>
        <v>2018</v>
      </c>
      <c r="J422" s="51">
        <f t="shared" si="73"/>
        <v>26</v>
      </c>
      <c r="K422" s="51">
        <f t="shared" si="74"/>
        <v>11</v>
      </c>
      <c r="L422" s="51">
        <f t="shared" si="75"/>
        <v>5</v>
      </c>
      <c r="M422" s="17"/>
      <c r="N422" s="20"/>
      <c r="O422" s="22"/>
      <c r="P422" s="22"/>
    </row>
    <row r="423" spans="1:16" ht="23.25" x14ac:dyDescent="0.35">
      <c r="A423" t="str">
        <f t="shared" si="67"/>
        <v/>
      </c>
      <c r="B423" s="7"/>
      <c r="C423" s="8"/>
      <c r="D423" s="7" t="str">
        <f t="shared" si="68"/>
        <v>انثى</v>
      </c>
      <c r="E423" s="12">
        <v>31810052796646</v>
      </c>
      <c r="F423" s="6">
        <f t="shared" si="69"/>
        <v>43378</v>
      </c>
      <c r="G423" s="10" t="str">
        <f t="shared" si="70"/>
        <v>05</v>
      </c>
      <c r="H423" s="11" t="str">
        <f t="shared" si="71"/>
        <v>10</v>
      </c>
      <c r="I423" s="10">
        <f t="shared" si="72"/>
        <v>2018</v>
      </c>
      <c r="J423" s="51">
        <f t="shared" si="73"/>
        <v>26</v>
      </c>
      <c r="K423" s="51">
        <f t="shared" si="74"/>
        <v>11</v>
      </c>
      <c r="L423" s="51">
        <f t="shared" si="75"/>
        <v>5</v>
      </c>
      <c r="M423" s="17"/>
      <c r="N423" s="20"/>
      <c r="O423" s="22"/>
      <c r="P423" s="22"/>
    </row>
    <row r="424" spans="1:16" ht="23.25" x14ac:dyDescent="0.35">
      <c r="A424" t="str">
        <f t="shared" si="67"/>
        <v/>
      </c>
      <c r="B424" s="7"/>
      <c r="C424" s="8"/>
      <c r="D424" s="7" t="str">
        <f t="shared" si="68"/>
        <v>ذكر</v>
      </c>
      <c r="E424" s="12">
        <v>31810052796636</v>
      </c>
      <c r="F424" s="6">
        <f t="shared" si="69"/>
        <v>43378</v>
      </c>
      <c r="G424" s="10" t="str">
        <f t="shared" si="70"/>
        <v>05</v>
      </c>
      <c r="H424" s="11" t="str">
        <f t="shared" si="71"/>
        <v>10</v>
      </c>
      <c r="I424" s="10">
        <f t="shared" si="72"/>
        <v>2018</v>
      </c>
      <c r="J424" s="51">
        <f t="shared" si="73"/>
        <v>26</v>
      </c>
      <c r="K424" s="51">
        <f t="shared" si="74"/>
        <v>11</v>
      </c>
      <c r="L424" s="51">
        <f t="shared" si="75"/>
        <v>5</v>
      </c>
      <c r="M424" s="17"/>
      <c r="N424" s="20"/>
      <c r="O424" s="22"/>
      <c r="P424" s="22"/>
    </row>
    <row r="425" spans="1:16" ht="23.25" x14ac:dyDescent="0.35">
      <c r="A425" t="str">
        <f t="shared" si="67"/>
        <v/>
      </c>
      <c r="B425" s="7"/>
      <c r="C425" s="8"/>
      <c r="D425" s="7" t="str">
        <f t="shared" si="68"/>
        <v>انثى</v>
      </c>
      <c r="E425" s="12">
        <v>31810052796626</v>
      </c>
      <c r="F425" s="6">
        <f t="shared" si="69"/>
        <v>43378</v>
      </c>
      <c r="G425" s="10" t="str">
        <f t="shared" si="70"/>
        <v>05</v>
      </c>
      <c r="H425" s="11" t="str">
        <f t="shared" si="71"/>
        <v>10</v>
      </c>
      <c r="I425" s="10">
        <f t="shared" si="72"/>
        <v>2018</v>
      </c>
      <c r="J425" s="51">
        <f t="shared" si="73"/>
        <v>26</v>
      </c>
      <c r="K425" s="51">
        <f t="shared" si="74"/>
        <v>11</v>
      </c>
      <c r="L425" s="51">
        <f t="shared" si="75"/>
        <v>5</v>
      </c>
      <c r="M425" s="17"/>
      <c r="N425" s="20"/>
      <c r="O425" s="22"/>
      <c r="P425" s="22"/>
    </row>
    <row r="426" spans="1:16" ht="23.25" x14ac:dyDescent="0.35">
      <c r="A426" t="str">
        <f t="shared" si="67"/>
        <v/>
      </c>
      <c r="B426" s="7"/>
      <c r="C426" s="8"/>
      <c r="D426" s="7" t="str">
        <f t="shared" si="68"/>
        <v>ذكر</v>
      </c>
      <c r="E426" s="12">
        <v>31810052796616</v>
      </c>
      <c r="F426" s="6">
        <f t="shared" si="69"/>
        <v>43378</v>
      </c>
      <c r="G426" s="10" t="str">
        <f t="shared" si="70"/>
        <v>05</v>
      </c>
      <c r="H426" s="11" t="str">
        <f t="shared" si="71"/>
        <v>10</v>
      </c>
      <c r="I426" s="10">
        <f t="shared" si="72"/>
        <v>2018</v>
      </c>
      <c r="J426" s="51">
        <f t="shared" si="73"/>
        <v>26</v>
      </c>
      <c r="K426" s="51">
        <f t="shared" si="74"/>
        <v>11</v>
      </c>
      <c r="L426" s="51">
        <f t="shared" si="75"/>
        <v>5</v>
      </c>
      <c r="M426" s="17"/>
      <c r="N426" s="20"/>
      <c r="O426" s="22"/>
      <c r="P426" s="22"/>
    </row>
    <row r="427" spans="1:16" ht="23.25" x14ac:dyDescent="0.35">
      <c r="A427" t="str">
        <f t="shared" si="67"/>
        <v/>
      </c>
      <c r="B427" s="7"/>
      <c r="C427" s="8"/>
      <c r="D427" s="7" t="str">
        <f t="shared" si="68"/>
        <v>انثى</v>
      </c>
      <c r="E427" s="12">
        <v>31810052796606</v>
      </c>
      <c r="F427" s="6">
        <f t="shared" si="69"/>
        <v>43378</v>
      </c>
      <c r="G427" s="10" t="str">
        <f t="shared" si="70"/>
        <v>05</v>
      </c>
      <c r="H427" s="11" t="str">
        <f t="shared" si="71"/>
        <v>10</v>
      </c>
      <c r="I427" s="10">
        <f t="shared" si="72"/>
        <v>2018</v>
      </c>
      <c r="J427" s="51">
        <f t="shared" si="73"/>
        <v>26</v>
      </c>
      <c r="K427" s="51">
        <f t="shared" si="74"/>
        <v>11</v>
      </c>
      <c r="L427" s="51">
        <f t="shared" si="75"/>
        <v>5</v>
      </c>
      <c r="M427" s="17"/>
      <c r="N427" s="20"/>
      <c r="O427" s="22"/>
      <c r="P427" s="22"/>
    </row>
    <row r="428" spans="1:16" ht="23.25" x14ac:dyDescent="0.35">
      <c r="A428" t="str">
        <f t="shared" si="67"/>
        <v/>
      </c>
      <c r="B428" s="7"/>
      <c r="C428" s="8"/>
      <c r="D428" s="7" t="str">
        <f t="shared" si="68"/>
        <v>ذكر</v>
      </c>
      <c r="E428" s="12">
        <v>31810052796596</v>
      </c>
      <c r="F428" s="6">
        <f t="shared" si="69"/>
        <v>43378</v>
      </c>
      <c r="G428" s="10" t="str">
        <f t="shared" si="70"/>
        <v>05</v>
      </c>
      <c r="H428" s="11" t="str">
        <f t="shared" si="71"/>
        <v>10</v>
      </c>
      <c r="I428" s="10">
        <f t="shared" si="72"/>
        <v>2018</v>
      </c>
      <c r="J428" s="51">
        <f t="shared" si="73"/>
        <v>26</v>
      </c>
      <c r="K428" s="51">
        <f t="shared" si="74"/>
        <v>11</v>
      </c>
      <c r="L428" s="51">
        <f t="shared" si="75"/>
        <v>5</v>
      </c>
      <c r="M428" s="17"/>
      <c r="N428" s="20"/>
      <c r="O428" s="22"/>
      <c r="P428" s="22"/>
    </row>
    <row r="429" spans="1:16" ht="23.25" x14ac:dyDescent="0.35">
      <c r="A429" t="str">
        <f t="shared" si="67"/>
        <v/>
      </c>
      <c r="B429" s="7"/>
      <c r="C429" s="8"/>
      <c r="D429" s="7" t="str">
        <f t="shared" si="68"/>
        <v>انثى</v>
      </c>
      <c r="E429" s="12">
        <v>31810052796586</v>
      </c>
      <c r="F429" s="6">
        <f t="shared" si="69"/>
        <v>43378</v>
      </c>
      <c r="G429" s="10" t="str">
        <f t="shared" si="70"/>
        <v>05</v>
      </c>
      <c r="H429" s="11" t="str">
        <f t="shared" si="71"/>
        <v>10</v>
      </c>
      <c r="I429" s="10">
        <f t="shared" si="72"/>
        <v>2018</v>
      </c>
      <c r="J429" s="51">
        <f t="shared" si="73"/>
        <v>26</v>
      </c>
      <c r="K429" s="51">
        <f t="shared" si="74"/>
        <v>11</v>
      </c>
      <c r="L429" s="51">
        <f t="shared" si="75"/>
        <v>5</v>
      </c>
      <c r="M429" s="17"/>
      <c r="N429" s="20"/>
      <c r="O429" s="22"/>
      <c r="P429" s="22"/>
    </row>
    <row r="430" spans="1:16" ht="23.25" x14ac:dyDescent="0.35">
      <c r="A430" t="str">
        <f t="shared" si="67"/>
        <v/>
      </c>
      <c r="B430" s="7"/>
      <c r="C430" s="8"/>
      <c r="D430" s="7" t="str">
        <f t="shared" si="68"/>
        <v>ذكر</v>
      </c>
      <c r="E430" s="12">
        <v>31810052796576</v>
      </c>
      <c r="F430" s="6">
        <f t="shared" si="69"/>
        <v>43378</v>
      </c>
      <c r="G430" s="10" t="str">
        <f t="shared" si="70"/>
        <v>05</v>
      </c>
      <c r="H430" s="11" t="str">
        <f t="shared" si="71"/>
        <v>10</v>
      </c>
      <c r="I430" s="10">
        <f t="shared" si="72"/>
        <v>2018</v>
      </c>
      <c r="J430" s="51">
        <f t="shared" si="73"/>
        <v>26</v>
      </c>
      <c r="K430" s="51">
        <f t="shared" si="74"/>
        <v>11</v>
      </c>
      <c r="L430" s="51">
        <f t="shared" si="75"/>
        <v>5</v>
      </c>
      <c r="M430" s="17"/>
      <c r="N430" s="20"/>
      <c r="O430" s="22"/>
      <c r="P430" s="22"/>
    </row>
    <row r="431" spans="1:16" ht="23.25" x14ac:dyDescent="0.35">
      <c r="A431" t="str">
        <f t="shared" si="67"/>
        <v/>
      </c>
      <c r="B431" s="7"/>
      <c r="C431" s="8"/>
      <c r="D431" s="7" t="str">
        <f t="shared" si="68"/>
        <v>انثى</v>
      </c>
      <c r="E431" s="12">
        <v>31810052796566</v>
      </c>
      <c r="F431" s="6">
        <f t="shared" si="69"/>
        <v>43378</v>
      </c>
      <c r="G431" s="10" t="str">
        <f t="shared" si="70"/>
        <v>05</v>
      </c>
      <c r="H431" s="11" t="str">
        <f t="shared" si="71"/>
        <v>10</v>
      </c>
      <c r="I431" s="10">
        <f t="shared" si="72"/>
        <v>2018</v>
      </c>
      <c r="J431" s="51">
        <f t="shared" si="73"/>
        <v>26</v>
      </c>
      <c r="K431" s="51">
        <f t="shared" si="74"/>
        <v>11</v>
      </c>
      <c r="L431" s="51">
        <f t="shared" si="75"/>
        <v>5</v>
      </c>
      <c r="M431" s="17"/>
      <c r="N431" s="20"/>
      <c r="O431" s="22"/>
      <c r="P431" s="22"/>
    </row>
    <row r="432" spans="1:16" ht="23.25" x14ac:dyDescent="0.35">
      <c r="A432" t="str">
        <f t="shared" si="67"/>
        <v/>
      </c>
      <c r="B432" s="7"/>
      <c r="C432" s="8"/>
      <c r="D432" s="7" t="str">
        <f t="shared" si="68"/>
        <v>ذكر</v>
      </c>
      <c r="E432" s="12">
        <v>31810052796556</v>
      </c>
      <c r="F432" s="6">
        <f t="shared" si="69"/>
        <v>43378</v>
      </c>
      <c r="G432" s="10" t="str">
        <f t="shared" si="70"/>
        <v>05</v>
      </c>
      <c r="H432" s="11" t="str">
        <f t="shared" si="71"/>
        <v>10</v>
      </c>
      <c r="I432" s="10">
        <f t="shared" si="72"/>
        <v>2018</v>
      </c>
      <c r="J432" s="51">
        <f t="shared" si="73"/>
        <v>26</v>
      </c>
      <c r="K432" s="51">
        <f t="shared" si="74"/>
        <v>11</v>
      </c>
      <c r="L432" s="51">
        <f t="shared" si="75"/>
        <v>5</v>
      </c>
      <c r="M432" s="17"/>
      <c r="N432" s="20"/>
      <c r="O432" s="22"/>
      <c r="P432" s="22"/>
    </row>
    <row r="433" spans="1:16" ht="23.25" x14ac:dyDescent="0.35">
      <c r="A433" t="str">
        <f t="shared" si="67"/>
        <v/>
      </c>
      <c r="B433" s="7"/>
      <c r="C433" s="8"/>
      <c r="D433" s="7" t="str">
        <f t="shared" si="68"/>
        <v>انثى</v>
      </c>
      <c r="E433" s="12">
        <v>31810052796546</v>
      </c>
      <c r="F433" s="6">
        <f t="shared" si="69"/>
        <v>43378</v>
      </c>
      <c r="G433" s="10" t="str">
        <f t="shared" si="70"/>
        <v>05</v>
      </c>
      <c r="H433" s="11" t="str">
        <f t="shared" si="71"/>
        <v>10</v>
      </c>
      <c r="I433" s="10">
        <f t="shared" si="72"/>
        <v>2018</v>
      </c>
      <c r="J433" s="51">
        <f t="shared" si="73"/>
        <v>26</v>
      </c>
      <c r="K433" s="51">
        <f t="shared" si="74"/>
        <v>11</v>
      </c>
      <c r="L433" s="51">
        <f t="shared" si="75"/>
        <v>5</v>
      </c>
      <c r="M433" s="17"/>
      <c r="N433" s="20"/>
      <c r="O433" s="22"/>
      <c r="P433" s="22"/>
    </row>
    <row r="434" spans="1:16" ht="23.25" x14ac:dyDescent="0.35">
      <c r="A434" t="str">
        <f t="shared" si="67"/>
        <v/>
      </c>
      <c r="B434" s="7"/>
      <c r="C434" s="8"/>
      <c r="D434" s="7" t="str">
        <f t="shared" si="68"/>
        <v>ذكر</v>
      </c>
      <c r="E434" s="12">
        <v>31810052796536</v>
      </c>
      <c r="F434" s="6">
        <f t="shared" si="69"/>
        <v>43378</v>
      </c>
      <c r="G434" s="10" t="str">
        <f t="shared" si="70"/>
        <v>05</v>
      </c>
      <c r="H434" s="11" t="str">
        <f t="shared" si="71"/>
        <v>10</v>
      </c>
      <c r="I434" s="10">
        <f t="shared" si="72"/>
        <v>2018</v>
      </c>
      <c r="J434" s="51">
        <f t="shared" si="73"/>
        <v>26</v>
      </c>
      <c r="K434" s="51">
        <f t="shared" si="74"/>
        <v>11</v>
      </c>
      <c r="L434" s="51">
        <f t="shared" si="75"/>
        <v>5</v>
      </c>
      <c r="M434" s="17"/>
      <c r="N434" s="20"/>
      <c r="O434" s="22"/>
      <c r="P434" s="22"/>
    </row>
    <row r="435" spans="1:16" ht="23.25" x14ac:dyDescent="0.35">
      <c r="A435" t="str">
        <f t="shared" si="67"/>
        <v/>
      </c>
      <c r="B435" s="7"/>
      <c r="C435" s="8"/>
      <c r="D435" s="7" t="str">
        <f t="shared" si="68"/>
        <v>انثى</v>
      </c>
      <c r="E435" s="12">
        <v>31810052796526</v>
      </c>
      <c r="F435" s="6">
        <f t="shared" si="69"/>
        <v>43378</v>
      </c>
      <c r="G435" s="10" t="str">
        <f t="shared" si="70"/>
        <v>05</v>
      </c>
      <c r="H435" s="11" t="str">
        <f t="shared" si="71"/>
        <v>10</v>
      </c>
      <c r="I435" s="10">
        <f t="shared" si="72"/>
        <v>2018</v>
      </c>
      <c r="J435" s="51">
        <f t="shared" si="73"/>
        <v>26</v>
      </c>
      <c r="K435" s="51">
        <f t="shared" si="74"/>
        <v>11</v>
      </c>
      <c r="L435" s="51">
        <f t="shared" si="75"/>
        <v>5</v>
      </c>
      <c r="M435" s="17"/>
      <c r="N435" s="20"/>
      <c r="O435" s="22"/>
      <c r="P435" s="22"/>
    </row>
    <row r="436" spans="1:16" ht="23.25" x14ac:dyDescent="0.35">
      <c r="A436" t="str">
        <f t="shared" si="67"/>
        <v/>
      </c>
      <c r="B436" s="7"/>
      <c r="C436" s="8"/>
      <c r="D436" s="7" t="str">
        <f t="shared" si="68"/>
        <v>ذكر</v>
      </c>
      <c r="E436" s="12">
        <v>31810052796516</v>
      </c>
      <c r="F436" s="6">
        <f t="shared" si="69"/>
        <v>43378</v>
      </c>
      <c r="G436" s="10" t="str">
        <f t="shared" si="70"/>
        <v>05</v>
      </c>
      <c r="H436" s="11" t="str">
        <f t="shared" si="71"/>
        <v>10</v>
      </c>
      <c r="I436" s="10">
        <f t="shared" si="72"/>
        <v>2018</v>
      </c>
      <c r="J436" s="51">
        <f t="shared" si="73"/>
        <v>26</v>
      </c>
      <c r="K436" s="51">
        <f t="shared" si="74"/>
        <v>11</v>
      </c>
      <c r="L436" s="51">
        <f t="shared" si="75"/>
        <v>5</v>
      </c>
      <c r="M436" s="17"/>
      <c r="N436" s="20"/>
      <c r="O436" s="22"/>
      <c r="P436" s="22"/>
    </row>
    <row r="437" spans="1:16" ht="23.25" x14ac:dyDescent="0.35">
      <c r="A437" t="str">
        <f t="shared" si="67"/>
        <v/>
      </c>
      <c r="B437" s="7"/>
      <c r="C437" s="8"/>
      <c r="D437" s="7" t="str">
        <f t="shared" si="68"/>
        <v>انثى</v>
      </c>
      <c r="E437" s="12">
        <v>31810052796506</v>
      </c>
      <c r="F437" s="6">
        <f t="shared" si="69"/>
        <v>43378</v>
      </c>
      <c r="G437" s="10" t="str">
        <f t="shared" si="70"/>
        <v>05</v>
      </c>
      <c r="H437" s="11" t="str">
        <f t="shared" si="71"/>
        <v>10</v>
      </c>
      <c r="I437" s="10">
        <f t="shared" si="72"/>
        <v>2018</v>
      </c>
      <c r="J437" s="51">
        <f t="shared" si="73"/>
        <v>26</v>
      </c>
      <c r="K437" s="51">
        <f t="shared" si="74"/>
        <v>11</v>
      </c>
      <c r="L437" s="51">
        <f t="shared" si="75"/>
        <v>5</v>
      </c>
      <c r="M437" s="17"/>
      <c r="N437" s="20"/>
      <c r="O437" s="22"/>
      <c r="P437" s="22"/>
    </row>
    <row r="438" spans="1:16" ht="23.25" x14ac:dyDescent="0.35">
      <c r="A438" t="str">
        <f t="shared" si="67"/>
        <v/>
      </c>
      <c r="B438" s="7"/>
      <c r="C438" s="8"/>
      <c r="D438" s="7" t="str">
        <f t="shared" si="68"/>
        <v>ذكر</v>
      </c>
      <c r="E438" s="12">
        <v>31810052796496</v>
      </c>
      <c r="F438" s="6">
        <f t="shared" si="69"/>
        <v>43378</v>
      </c>
      <c r="G438" s="10" t="str">
        <f t="shared" si="70"/>
        <v>05</v>
      </c>
      <c r="H438" s="11" t="str">
        <f t="shared" si="71"/>
        <v>10</v>
      </c>
      <c r="I438" s="10">
        <f t="shared" si="72"/>
        <v>2018</v>
      </c>
      <c r="J438" s="51">
        <f t="shared" si="73"/>
        <v>26</v>
      </c>
      <c r="K438" s="51">
        <f t="shared" si="74"/>
        <v>11</v>
      </c>
      <c r="L438" s="51">
        <f t="shared" si="75"/>
        <v>5</v>
      </c>
      <c r="M438" s="17"/>
      <c r="N438" s="20"/>
      <c r="O438" s="22"/>
      <c r="P438" s="22"/>
    </row>
    <row r="439" spans="1:16" ht="23.25" x14ac:dyDescent="0.35">
      <c r="A439" t="str">
        <f t="shared" si="67"/>
        <v/>
      </c>
      <c r="B439" s="7"/>
      <c r="C439" s="8"/>
      <c r="D439" s="7" t="str">
        <f t="shared" si="68"/>
        <v>انثى</v>
      </c>
      <c r="E439" s="12">
        <v>31810052796486</v>
      </c>
      <c r="F439" s="6">
        <f t="shared" si="69"/>
        <v>43378</v>
      </c>
      <c r="G439" s="10" t="str">
        <f t="shared" si="70"/>
        <v>05</v>
      </c>
      <c r="H439" s="11" t="str">
        <f t="shared" si="71"/>
        <v>10</v>
      </c>
      <c r="I439" s="10">
        <f t="shared" si="72"/>
        <v>2018</v>
      </c>
      <c r="J439" s="51">
        <f t="shared" si="73"/>
        <v>26</v>
      </c>
      <c r="K439" s="51">
        <f t="shared" si="74"/>
        <v>11</v>
      </c>
      <c r="L439" s="51">
        <f t="shared" si="75"/>
        <v>5</v>
      </c>
      <c r="M439" s="17"/>
      <c r="N439" s="20"/>
      <c r="O439" s="22"/>
      <c r="P439" s="22"/>
    </row>
    <row r="440" spans="1:16" ht="23.25" x14ac:dyDescent="0.35">
      <c r="A440" t="str">
        <f t="shared" si="67"/>
        <v/>
      </c>
      <c r="B440" s="7"/>
      <c r="C440" s="8"/>
      <c r="D440" s="7" t="str">
        <f t="shared" si="68"/>
        <v>ذكر</v>
      </c>
      <c r="E440" s="12">
        <v>31810052796476</v>
      </c>
      <c r="F440" s="6">
        <f t="shared" si="69"/>
        <v>43378</v>
      </c>
      <c r="G440" s="10" t="str">
        <f t="shared" si="70"/>
        <v>05</v>
      </c>
      <c r="H440" s="11" t="str">
        <f t="shared" si="71"/>
        <v>10</v>
      </c>
      <c r="I440" s="10">
        <f t="shared" si="72"/>
        <v>2018</v>
      </c>
      <c r="J440" s="51">
        <f t="shared" si="73"/>
        <v>26</v>
      </c>
      <c r="K440" s="51">
        <f t="shared" si="74"/>
        <v>11</v>
      </c>
      <c r="L440" s="51">
        <f t="shared" si="75"/>
        <v>5</v>
      </c>
      <c r="M440" s="17"/>
      <c r="N440" s="20"/>
      <c r="O440" s="22"/>
      <c r="P440" s="22"/>
    </row>
    <row r="441" spans="1:16" ht="23.25" x14ac:dyDescent="0.35">
      <c r="A441" t="str">
        <f t="shared" si="67"/>
        <v/>
      </c>
      <c r="B441" s="7"/>
      <c r="C441" s="8"/>
      <c r="D441" s="7" t="str">
        <f t="shared" si="68"/>
        <v>انثى</v>
      </c>
      <c r="E441" s="12">
        <v>31810052796466</v>
      </c>
      <c r="F441" s="6">
        <f t="shared" si="69"/>
        <v>43378</v>
      </c>
      <c r="G441" s="10" t="str">
        <f t="shared" si="70"/>
        <v>05</v>
      </c>
      <c r="H441" s="11" t="str">
        <f t="shared" si="71"/>
        <v>10</v>
      </c>
      <c r="I441" s="10">
        <f t="shared" si="72"/>
        <v>2018</v>
      </c>
      <c r="J441" s="51">
        <f t="shared" si="73"/>
        <v>26</v>
      </c>
      <c r="K441" s="51">
        <f t="shared" si="74"/>
        <v>11</v>
      </c>
      <c r="L441" s="51">
        <f t="shared" si="75"/>
        <v>5</v>
      </c>
      <c r="M441" s="17"/>
      <c r="N441" s="20"/>
      <c r="O441" s="22"/>
      <c r="P441" s="22"/>
    </row>
    <row r="442" spans="1:16" ht="23.25" x14ac:dyDescent="0.35">
      <c r="A442" t="str">
        <f t="shared" si="67"/>
        <v/>
      </c>
      <c r="B442" s="7"/>
      <c r="C442" s="8"/>
      <c r="D442" s="7" t="str">
        <f t="shared" si="68"/>
        <v>ذكر</v>
      </c>
      <c r="E442" s="12">
        <v>31810052796456</v>
      </c>
      <c r="F442" s="6">
        <f t="shared" si="69"/>
        <v>43378</v>
      </c>
      <c r="G442" s="10" t="str">
        <f t="shared" si="70"/>
        <v>05</v>
      </c>
      <c r="H442" s="11" t="str">
        <f t="shared" si="71"/>
        <v>10</v>
      </c>
      <c r="I442" s="10">
        <f t="shared" si="72"/>
        <v>2018</v>
      </c>
      <c r="J442" s="51">
        <f t="shared" si="73"/>
        <v>26</v>
      </c>
      <c r="K442" s="51">
        <f t="shared" si="74"/>
        <v>11</v>
      </c>
      <c r="L442" s="51">
        <f t="shared" si="75"/>
        <v>5</v>
      </c>
      <c r="M442" s="17"/>
      <c r="N442" s="20"/>
      <c r="O442" s="22"/>
      <c r="P442" s="22"/>
    </row>
    <row r="443" spans="1:16" ht="23.25" x14ac:dyDescent="0.35">
      <c r="A443" t="str">
        <f t="shared" si="67"/>
        <v/>
      </c>
      <c r="B443" s="7"/>
      <c r="C443" s="8"/>
      <c r="D443" s="7" t="str">
        <f t="shared" si="68"/>
        <v>انثى</v>
      </c>
      <c r="E443" s="12">
        <v>31810052796446</v>
      </c>
      <c r="F443" s="6">
        <f t="shared" si="69"/>
        <v>43378</v>
      </c>
      <c r="G443" s="10" t="str">
        <f t="shared" si="70"/>
        <v>05</v>
      </c>
      <c r="H443" s="11" t="str">
        <f t="shared" si="71"/>
        <v>10</v>
      </c>
      <c r="I443" s="10">
        <f t="shared" si="72"/>
        <v>2018</v>
      </c>
      <c r="J443" s="51">
        <f t="shared" si="73"/>
        <v>26</v>
      </c>
      <c r="K443" s="51">
        <f t="shared" si="74"/>
        <v>11</v>
      </c>
      <c r="L443" s="51">
        <f t="shared" si="75"/>
        <v>5</v>
      </c>
      <c r="M443" s="17"/>
      <c r="N443" s="20"/>
      <c r="O443" s="22"/>
      <c r="P443" s="22"/>
    </row>
    <row r="444" spans="1:16" ht="23.25" x14ac:dyDescent="0.35">
      <c r="A444" t="str">
        <f t="shared" si="67"/>
        <v/>
      </c>
      <c r="B444" s="7"/>
      <c r="C444" s="8"/>
      <c r="D444" s="7" t="str">
        <f t="shared" si="68"/>
        <v>ذكر</v>
      </c>
      <c r="E444" s="12">
        <v>31810052796436</v>
      </c>
      <c r="F444" s="6">
        <f t="shared" si="69"/>
        <v>43378</v>
      </c>
      <c r="G444" s="10" t="str">
        <f t="shared" si="70"/>
        <v>05</v>
      </c>
      <c r="H444" s="11" t="str">
        <f t="shared" si="71"/>
        <v>10</v>
      </c>
      <c r="I444" s="10">
        <f t="shared" si="72"/>
        <v>2018</v>
      </c>
      <c r="J444" s="51">
        <f t="shared" si="73"/>
        <v>26</v>
      </c>
      <c r="K444" s="51">
        <f t="shared" si="74"/>
        <v>11</v>
      </c>
      <c r="L444" s="51">
        <f t="shared" si="75"/>
        <v>5</v>
      </c>
      <c r="M444" s="17"/>
      <c r="N444" s="20"/>
      <c r="O444" s="22"/>
      <c r="P444" s="22"/>
    </row>
    <row r="445" spans="1:16" ht="23.25" x14ac:dyDescent="0.35">
      <c r="A445" t="str">
        <f t="shared" si="67"/>
        <v/>
      </c>
      <c r="B445" s="7"/>
      <c r="C445" s="8"/>
      <c r="D445" s="7" t="str">
        <f t="shared" si="68"/>
        <v>انثى</v>
      </c>
      <c r="E445" s="12">
        <v>31810052796426</v>
      </c>
      <c r="F445" s="6">
        <f t="shared" si="69"/>
        <v>43378</v>
      </c>
      <c r="G445" s="10" t="str">
        <f t="shared" si="70"/>
        <v>05</v>
      </c>
      <c r="H445" s="11" t="str">
        <f t="shared" si="71"/>
        <v>10</v>
      </c>
      <c r="I445" s="10">
        <f t="shared" si="72"/>
        <v>2018</v>
      </c>
      <c r="J445" s="51">
        <f t="shared" si="73"/>
        <v>26</v>
      </c>
      <c r="K445" s="51">
        <f t="shared" si="74"/>
        <v>11</v>
      </c>
      <c r="L445" s="51">
        <f t="shared" si="75"/>
        <v>5</v>
      </c>
      <c r="M445" s="17"/>
      <c r="N445" s="20"/>
      <c r="O445" s="22"/>
      <c r="P445" s="22"/>
    </row>
    <row r="446" spans="1:16" ht="23.25" x14ac:dyDescent="0.35">
      <c r="A446" t="str">
        <f t="shared" si="67"/>
        <v/>
      </c>
      <c r="B446" s="7"/>
      <c r="C446" s="8"/>
      <c r="D446" s="7" t="str">
        <f t="shared" si="68"/>
        <v>ذكر</v>
      </c>
      <c r="E446" s="12">
        <v>31810052796416</v>
      </c>
      <c r="F446" s="6">
        <f t="shared" si="69"/>
        <v>43378</v>
      </c>
      <c r="G446" s="10" t="str">
        <f t="shared" si="70"/>
        <v>05</v>
      </c>
      <c r="H446" s="11" t="str">
        <f t="shared" si="71"/>
        <v>10</v>
      </c>
      <c r="I446" s="10">
        <f t="shared" si="72"/>
        <v>2018</v>
      </c>
      <c r="J446" s="51">
        <f t="shared" si="73"/>
        <v>26</v>
      </c>
      <c r="K446" s="51">
        <f t="shared" si="74"/>
        <v>11</v>
      </c>
      <c r="L446" s="51">
        <f t="shared" si="75"/>
        <v>5</v>
      </c>
      <c r="M446" s="17"/>
      <c r="N446" s="20"/>
      <c r="O446" s="22"/>
      <c r="P446" s="22"/>
    </row>
    <row r="447" spans="1:16" ht="23.25" x14ac:dyDescent="0.35">
      <c r="A447" t="str">
        <f t="shared" si="67"/>
        <v/>
      </c>
      <c r="B447" s="7"/>
      <c r="C447" s="8"/>
      <c r="D447" s="7" t="str">
        <f t="shared" si="68"/>
        <v>انثى</v>
      </c>
      <c r="E447" s="12">
        <v>31810052796406</v>
      </c>
      <c r="F447" s="6">
        <f t="shared" si="69"/>
        <v>43378</v>
      </c>
      <c r="G447" s="10" t="str">
        <f t="shared" si="70"/>
        <v>05</v>
      </c>
      <c r="H447" s="11" t="str">
        <f t="shared" si="71"/>
        <v>10</v>
      </c>
      <c r="I447" s="10">
        <f t="shared" si="72"/>
        <v>2018</v>
      </c>
      <c r="J447" s="51">
        <f t="shared" si="73"/>
        <v>26</v>
      </c>
      <c r="K447" s="51">
        <f t="shared" si="74"/>
        <v>11</v>
      </c>
      <c r="L447" s="51">
        <f t="shared" si="75"/>
        <v>5</v>
      </c>
      <c r="M447" s="17"/>
      <c r="N447" s="20"/>
      <c r="O447" s="22"/>
      <c r="P447" s="22"/>
    </row>
    <row r="448" spans="1:16" ht="23.25" x14ac:dyDescent="0.35">
      <c r="A448" t="str">
        <f t="shared" si="67"/>
        <v/>
      </c>
      <c r="B448" s="7"/>
      <c r="C448" s="8"/>
      <c r="D448" s="7" t="str">
        <f t="shared" si="68"/>
        <v>ذكر</v>
      </c>
      <c r="E448" s="12">
        <v>31810052796396</v>
      </c>
      <c r="F448" s="6">
        <f t="shared" si="69"/>
        <v>43378</v>
      </c>
      <c r="G448" s="10" t="str">
        <f t="shared" si="70"/>
        <v>05</v>
      </c>
      <c r="H448" s="11" t="str">
        <f t="shared" si="71"/>
        <v>10</v>
      </c>
      <c r="I448" s="10">
        <f t="shared" si="72"/>
        <v>2018</v>
      </c>
      <c r="J448" s="51">
        <f t="shared" si="73"/>
        <v>26</v>
      </c>
      <c r="K448" s="51">
        <f t="shared" si="74"/>
        <v>11</v>
      </c>
      <c r="L448" s="51">
        <f t="shared" si="75"/>
        <v>5</v>
      </c>
      <c r="M448" s="17"/>
      <c r="N448" s="20"/>
      <c r="O448" s="22"/>
      <c r="P448" s="22"/>
    </row>
    <row r="449" spans="1:16" ht="23.25" x14ac:dyDescent="0.35">
      <c r="A449" t="str">
        <f t="shared" si="67"/>
        <v/>
      </c>
      <c r="B449" s="7"/>
      <c r="C449" s="8"/>
      <c r="D449" s="7" t="str">
        <f t="shared" si="68"/>
        <v>انثى</v>
      </c>
      <c r="E449" s="12">
        <v>31810052796386</v>
      </c>
      <c r="F449" s="6">
        <f t="shared" si="69"/>
        <v>43378</v>
      </c>
      <c r="G449" s="10" t="str">
        <f t="shared" si="70"/>
        <v>05</v>
      </c>
      <c r="H449" s="11" t="str">
        <f t="shared" si="71"/>
        <v>10</v>
      </c>
      <c r="I449" s="10">
        <f t="shared" si="72"/>
        <v>2018</v>
      </c>
      <c r="J449" s="51">
        <f t="shared" si="73"/>
        <v>26</v>
      </c>
      <c r="K449" s="51">
        <f t="shared" si="74"/>
        <v>11</v>
      </c>
      <c r="L449" s="51">
        <f t="shared" si="75"/>
        <v>5</v>
      </c>
      <c r="M449" s="17"/>
      <c r="N449" s="20"/>
      <c r="O449" s="22"/>
      <c r="P449" s="22"/>
    </row>
    <row r="450" spans="1:16" ht="23.25" x14ac:dyDescent="0.35">
      <c r="A450" t="str">
        <f t="shared" si="67"/>
        <v/>
      </c>
      <c r="B450" s="7"/>
      <c r="C450" s="8"/>
      <c r="D450" s="7" t="str">
        <f t="shared" si="68"/>
        <v>ذكر</v>
      </c>
      <c r="E450" s="12">
        <v>31810052796376</v>
      </c>
      <c r="F450" s="6">
        <f t="shared" si="69"/>
        <v>43378</v>
      </c>
      <c r="G450" s="10" t="str">
        <f t="shared" si="70"/>
        <v>05</v>
      </c>
      <c r="H450" s="11" t="str">
        <f t="shared" si="71"/>
        <v>10</v>
      </c>
      <c r="I450" s="10">
        <f t="shared" si="72"/>
        <v>2018</v>
      </c>
      <c r="J450" s="51">
        <f t="shared" si="73"/>
        <v>26</v>
      </c>
      <c r="K450" s="51">
        <f t="shared" si="74"/>
        <v>11</v>
      </c>
      <c r="L450" s="51">
        <f t="shared" si="75"/>
        <v>5</v>
      </c>
      <c r="M450" s="17"/>
      <c r="N450" s="20"/>
      <c r="O450" s="22"/>
      <c r="P450" s="22"/>
    </row>
    <row r="451" spans="1:16" ht="23.25" x14ac:dyDescent="0.35">
      <c r="A451" t="str">
        <f t="shared" si="67"/>
        <v/>
      </c>
      <c r="B451" s="7"/>
      <c r="C451" s="8"/>
      <c r="D451" s="7" t="str">
        <f t="shared" si="68"/>
        <v>انثى</v>
      </c>
      <c r="E451" s="12">
        <v>31810052796366</v>
      </c>
      <c r="F451" s="6">
        <f t="shared" si="69"/>
        <v>43378</v>
      </c>
      <c r="G451" s="10" t="str">
        <f t="shared" si="70"/>
        <v>05</v>
      </c>
      <c r="H451" s="11" t="str">
        <f t="shared" si="71"/>
        <v>10</v>
      </c>
      <c r="I451" s="10">
        <f t="shared" si="72"/>
        <v>2018</v>
      </c>
      <c r="J451" s="51">
        <f t="shared" si="73"/>
        <v>26</v>
      </c>
      <c r="K451" s="51">
        <f t="shared" si="74"/>
        <v>11</v>
      </c>
      <c r="L451" s="51">
        <f t="shared" si="75"/>
        <v>5</v>
      </c>
      <c r="M451" s="17"/>
      <c r="N451" s="20"/>
      <c r="O451" s="22"/>
      <c r="P451" s="22"/>
    </row>
    <row r="452" spans="1:16" ht="23.25" x14ac:dyDescent="0.35">
      <c r="A452" t="str">
        <f t="shared" si="67"/>
        <v/>
      </c>
      <c r="B452" s="7"/>
      <c r="C452" s="8"/>
      <c r="D452" s="7" t="str">
        <f t="shared" si="68"/>
        <v>ذكر</v>
      </c>
      <c r="E452" s="12">
        <v>31810052796356</v>
      </c>
      <c r="F452" s="6">
        <f t="shared" si="69"/>
        <v>43378</v>
      </c>
      <c r="G452" s="10" t="str">
        <f t="shared" si="70"/>
        <v>05</v>
      </c>
      <c r="H452" s="11" t="str">
        <f t="shared" si="71"/>
        <v>10</v>
      </c>
      <c r="I452" s="10">
        <f t="shared" si="72"/>
        <v>2018</v>
      </c>
      <c r="J452" s="51">
        <f t="shared" si="73"/>
        <v>26</v>
      </c>
      <c r="K452" s="51">
        <f t="shared" si="74"/>
        <v>11</v>
      </c>
      <c r="L452" s="51">
        <f t="shared" si="75"/>
        <v>5</v>
      </c>
      <c r="M452" s="17"/>
      <c r="N452" s="20"/>
      <c r="O452" s="22"/>
      <c r="P452" s="22"/>
    </row>
    <row r="453" spans="1:16" ht="23.25" x14ac:dyDescent="0.35">
      <c r="A453" t="str">
        <f t="shared" si="67"/>
        <v/>
      </c>
      <c r="B453" s="7"/>
      <c r="C453" s="8"/>
      <c r="D453" s="7" t="str">
        <f t="shared" si="68"/>
        <v>انثى</v>
      </c>
      <c r="E453" s="12">
        <v>31810052796346</v>
      </c>
      <c r="F453" s="6">
        <f t="shared" si="69"/>
        <v>43378</v>
      </c>
      <c r="G453" s="10" t="str">
        <f t="shared" si="70"/>
        <v>05</v>
      </c>
      <c r="H453" s="11" t="str">
        <f t="shared" si="71"/>
        <v>10</v>
      </c>
      <c r="I453" s="10">
        <f t="shared" si="72"/>
        <v>2018</v>
      </c>
      <c r="J453" s="51">
        <f t="shared" si="73"/>
        <v>26</v>
      </c>
      <c r="K453" s="51">
        <f t="shared" si="74"/>
        <v>11</v>
      </c>
      <c r="L453" s="51">
        <f t="shared" si="75"/>
        <v>5</v>
      </c>
      <c r="M453" s="17"/>
      <c r="N453" s="20"/>
      <c r="O453" s="22"/>
      <c r="P453" s="22"/>
    </row>
    <row r="454" spans="1:16" ht="23.25" x14ac:dyDescent="0.35">
      <c r="A454" t="str">
        <f t="shared" si="67"/>
        <v/>
      </c>
      <c r="B454" s="7"/>
      <c r="C454" s="8"/>
      <c r="D454" s="7" t="str">
        <f t="shared" si="68"/>
        <v>ذكر</v>
      </c>
      <c r="E454" s="12">
        <v>31810052796336</v>
      </c>
      <c r="F454" s="6">
        <f t="shared" si="69"/>
        <v>43378</v>
      </c>
      <c r="G454" s="10" t="str">
        <f t="shared" si="70"/>
        <v>05</v>
      </c>
      <c r="H454" s="11" t="str">
        <f t="shared" si="71"/>
        <v>10</v>
      </c>
      <c r="I454" s="10">
        <f t="shared" si="72"/>
        <v>2018</v>
      </c>
      <c r="J454" s="51">
        <f t="shared" si="73"/>
        <v>26</v>
      </c>
      <c r="K454" s="51">
        <f t="shared" si="74"/>
        <v>11</v>
      </c>
      <c r="L454" s="51">
        <f t="shared" si="75"/>
        <v>5</v>
      </c>
      <c r="M454" s="17"/>
      <c r="N454" s="20"/>
      <c r="O454" s="22"/>
      <c r="P454" s="22"/>
    </row>
    <row r="455" spans="1:16" ht="23.25" x14ac:dyDescent="0.35">
      <c r="A455" t="str">
        <f t="shared" si="67"/>
        <v/>
      </c>
      <c r="B455" s="7"/>
      <c r="C455" s="8"/>
      <c r="D455" s="7" t="str">
        <f t="shared" si="68"/>
        <v>انثى</v>
      </c>
      <c r="E455" s="12">
        <v>31810052796326</v>
      </c>
      <c r="F455" s="6">
        <f t="shared" si="69"/>
        <v>43378</v>
      </c>
      <c r="G455" s="10" t="str">
        <f t="shared" si="70"/>
        <v>05</v>
      </c>
      <c r="H455" s="11" t="str">
        <f t="shared" si="71"/>
        <v>10</v>
      </c>
      <c r="I455" s="10">
        <f t="shared" si="72"/>
        <v>2018</v>
      </c>
      <c r="J455" s="51">
        <f t="shared" si="73"/>
        <v>26</v>
      </c>
      <c r="K455" s="51">
        <f t="shared" si="74"/>
        <v>11</v>
      </c>
      <c r="L455" s="51">
        <f t="shared" si="75"/>
        <v>5</v>
      </c>
      <c r="M455" s="17"/>
      <c r="N455" s="20"/>
      <c r="O455" s="22"/>
      <c r="P455" s="22"/>
    </row>
    <row r="456" spans="1:16" ht="23.25" x14ac:dyDescent="0.35">
      <c r="A456" t="str">
        <f t="shared" ref="A456:A519" si="76">IF(B456="","",ROW()-7)</f>
        <v/>
      </c>
      <c r="B456" s="7"/>
      <c r="C456" s="8"/>
      <c r="D456" s="7" t="str">
        <f t="shared" ref="D456:D519" si="77">IF(E456="","",IF(ISODD(MID(E456,13,1)),"ذكر","انثى"))</f>
        <v>ذكر</v>
      </c>
      <c r="E456" s="12">
        <v>31810052796316</v>
      </c>
      <c r="F456" s="6">
        <f t="shared" si="69"/>
        <v>43378</v>
      </c>
      <c r="G456" s="10" t="str">
        <f t="shared" si="70"/>
        <v>05</v>
      </c>
      <c r="H456" s="11" t="str">
        <f t="shared" si="71"/>
        <v>10</v>
      </c>
      <c r="I456" s="10">
        <f t="shared" si="72"/>
        <v>2018</v>
      </c>
      <c r="J456" s="51">
        <f t="shared" si="73"/>
        <v>26</v>
      </c>
      <c r="K456" s="51">
        <f t="shared" si="74"/>
        <v>11</v>
      </c>
      <c r="L456" s="51">
        <f t="shared" si="75"/>
        <v>5</v>
      </c>
      <c r="M456" s="17"/>
      <c r="N456" s="20"/>
      <c r="O456" s="22"/>
      <c r="P456" s="22"/>
    </row>
    <row r="457" spans="1:16" ht="23.25" x14ac:dyDescent="0.35">
      <c r="A457" t="str">
        <f t="shared" si="76"/>
        <v/>
      </c>
      <c r="B457" s="7"/>
      <c r="C457" s="8"/>
      <c r="D457" s="7" t="str">
        <f t="shared" si="77"/>
        <v>انثى</v>
      </c>
      <c r="E457" s="12">
        <v>31810052796306</v>
      </c>
      <c r="F457" s="6">
        <f t="shared" ref="F457:F520" si="78">IF(E457="","",DATE(I457,H457,G457))</f>
        <v>43378</v>
      </c>
      <c r="G457" s="10" t="str">
        <f t="shared" si="70"/>
        <v>05</v>
      </c>
      <c r="H457" s="11" t="str">
        <f t="shared" si="71"/>
        <v>10</v>
      </c>
      <c r="I457" s="10">
        <f t="shared" si="72"/>
        <v>2018</v>
      </c>
      <c r="J457" s="51">
        <f t="shared" si="73"/>
        <v>26</v>
      </c>
      <c r="K457" s="51">
        <f t="shared" si="74"/>
        <v>11</v>
      </c>
      <c r="L457" s="51">
        <f t="shared" si="75"/>
        <v>5</v>
      </c>
      <c r="M457" s="17"/>
      <c r="N457" s="20"/>
      <c r="O457" s="22"/>
      <c r="P457" s="22"/>
    </row>
    <row r="458" spans="1:16" ht="23.25" x14ac:dyDescent="0.35">
      <c r="A458" t="str">
        <f t="shared" si="76"/>
        <v/>
      </c>
      <c r="B458" s="7"/>
      <c r="C458" s="8"/>
      <c r="D458" s="7" t="str">
        <f t="shared" si="77"/>
        <v>ذكر</v>
      </c>
      <c r="E458" s="12">
        <v>31810052796296</v>
      </c>
      <c r="F458" s="6">
        <f t="shared" si="78"/>
        <v>43378</v>
      </c>
      <c r="G458" s="10" t="str">
        <f t="shared" si="70"/>
        <v>05</v>
      </c>
      <c r="H458" s="11" t="str">
        <f t="shared" si="71"/>
        <v>10</v>
      </c>
      <c r="I458" s="10">
        <f t="shared" si="72"/>
        <v>2018</v>
      </c>
      <c r="J458" s="51">
        <f t="shared" si="73"/>
        <v>26</v>
      </c>
      <c r="K458" s="51">
        <f t="shared" si="74"/>
        <v>11</v>
      </c>
      <c r="L458" s="51">
        <f t="shared" si="75"/>
        <v>5</v>
      </c>
      <c r="M458" s="17"/>
      <c r="N458" s="20"/>
      <c r="O458" s="22"/>
      <c r="P458" s="22"/>
    </row>
    <row r="459" spans="1:16" ht="23.25" x14ac:dyDescent="0.35">
      <c r="A459" t="str">
        <f t="shared" si="76"/>
        <v/>
      </c>
      <c r="B459" s="7"/>
      <c r="C459" s="8"/>
      <c r="D459" s="7" t="str">
        <f t="shared" si="77"/>
        <v>انثى</v>
      </c>
      <c r="E459" s="12">
        <v>31810052796286</v>
      </c>
      <c r="F459" s="6">
        <f t="shared" si="78"/>
        <v>43378</v>
      </c>
      <c r="G459" s="10" t="str">
        <f t="shared" ref="G459:G522" si="79">RIGHT(LEFT(E459,7),2)</f>
        <v>05</v>
      </c>
      <c r="H459" s="11" t="str">
        <f t="shared" ref="H459:H522" si="80">RIGHT(LEFT(E459,5),2)</f>
        <v>10</v>
      </c>
      <c r="I459" s="10">
        <f t="shared" ref="I459:I522" si="81">IF(E459="","",RIGHT(LEFT(E459,3),2)+2000)</f>
        <v>2018</v>
      </c>
      <c r="J459" s="51">
        <f t="shared" ref="J459:J522" si="82">IF(F459="","",DATEDIF(F459,$L$6,"md"))</f>
        <v>26</v>
      </c>
      <c r="K459" s="51">
        <f t="shared" ref="K459:K522" si="83">IF(F459="","",DATEDIF(F459,$L$6,"ym"))</f>
        <v>11</v>
      </c>
      <c r="L459" s="51">
        <f t="shared" ref="L459:L522" si="84">IF(F459="","",DATEDIF(F459,$L$6,"y"))</f>
        <v>5</v>
      </c>
      <c r="M459" s="17"/>
      <c r="N459" s="20"/>
      <c r="O459" s="22"/>
      <c r="P459" s="22"/>
    </row>
    <row r="460" spans="1:16" ht="23.25" x14ac:dyDescent="0.35">
      <c r="A460" t="str">
        <f t="shared" si="76"/>
        <v/>
      </c>
      <c r="B460" s="7"/>
      <c r="C460" s="8"/>
      <c r="D460" s="7" t="str">
        <f t="shared" si="77"/>
        <v>ذكر</v>
      </c>
      <c r="E460" s="12">
        <v>31810052796276</v>
      </c>
      <c r="F460" s="6">
        <f t="shared" si="78"/>
        <v>43378</v>
      </c>
      <c r="G460" s="10" t="str">
        <f t="shared" si="79"/>
        <v>05</v>
      </c>
      <c r="H460" s="11" t="str">
        <f t="shared" si="80"/>
        <v>10</v>
      </c>
      <c r="I460" s="10">
        <f t="shared" si="81"/>
        <v>2018</v>
      </c>
      <c r="J460" s="51">
        <f t="shared" si="82"/>
        <v>26</v>
      </c>
      <c r="K460" s="51">
        <f t="shared" si="83"/>
        <v>11</v>
      </c>
      <c r="L460" s="51">
        <f t="shared" si="84"/>
        <v>5</v>
      </c>
      <c r="M460" s="17"/>
      <c r="N460" s="20"/>
      <c r="O460" s="22"/>
      <c r="P460" s="22"/>
    </row>
    <row r="461" spans="1:16" ht="23.25" x14ac:dyDescent="0.35">
      <c r="A461" t="str">
        <f t="shared" si="76"/>
        <v/>
      </c>
      <c r="B461" s="7"/>
      <c r="C461" s="8"/>
      <c r="D461" s="7" t="str">
        <f t="shared" si="77"/>
        <v>انثى</v>
      </c>
      <c r="E461" s="12">
        <v>31810052796266</v>
      </c>
      <c r="F461" s="6">
        <f t="shared" si="78"/>
        <v>43378</v>
      </c>
      <c r="G461" s="10" t="str">
        <f t="shared" si="79"/>
        <v>05</v>
      </c>
      <c r="H461" s="11" t="str">
        <f t="shared" si="80"/>
        <v>10</v>
      </c>
      <c r="I461" s="10">
        <f t="shared" si="81"/>
        <v>2018</v>
      </c>
      <c r="J461" s="51">
        <f t="shared" si="82"/>
        <v>26</v>
      </c>
      <c r="K461" s="51">
        <f t="shared" si="83"/>
        <v>11</v>
      </c>
      <c r="L461" s="51">
        <f t="shared" si="84"/>
        <v>5</v>
      </c>
      <c r="M461" s="17"/>
      <c r="N461" s="20"/>
      <c r="O461" s="22"/>
      <c r="P461" s="22"/>
    </row>
    <row r="462" spans="1:16" ht="23.25" x14ac:dyDescent="0.35">
      <c r="A462" t="str">
        <f t="shared" si="76"/>
        <v/>
      </c>
      <c r="B462" s="7"/>
      <c r="C462" s="8"/>
      <c r="D462" s="7" t="str">
        <f t="shared" si="77"/>
        <v>ذكر</v>
      </c>
      <c r="E462" s="12">
        <v>31810052796256</v>
      </c>
      <c r="F462" s="6">
        <f t="shared" si="78"/>
        <v>43378</v>
      </c>
      <c r="G462" s="10" t="str">
        <f t="shared" si="79"/>
        <v>05</v>
      </c>
      <c r="H462" s="11" t="str">
        <f t="shared" si="80"/>
        <v>10</v>
      </c>
      <c r="I462" s="10">
        <f t="shared" si="81"/>
        <v>2018</v>
      </c>
      <c r="J462" s="51">
        <f t="shared" si="82"/>
        <v>26</v>
      </c>
      <c r="K462" s="51">
        <f t="shared" si="83"/>
        <v>11</v>
      </c>
      <c r="L462" s="51">
        <f t="shared" si="84"/>
        <v>5</v>
      </c>
      <c r="M462" s="17"/>
      <c r="N462" s="20"/>
      <c r="O462" s="22"/>
      <c r="P462" s="22"/>
    </row>
    <row r="463" spans="1:16" ht="23.25" x14ac:dyDescent="0.35">
      <c r="A463" t="str">
        <f t="shared" si="76"/>
        <v/>
      </c>
      <c r="B463" s="7"/>
      <c r="C463" s="8"/>
      <c r="D463" s="7" t="str">
        <f t="shared" si="77"/>
        <v>انثى</v>
      </c>
      <c r="E463" s="12">
        <v>31810052796246</v>
      </c>
      <c r="F463" s="6">
        <f t="shared" si="78"/>
        <v>43378</v>
      </c>
      <c r="G463" s="10" t="str">
        <f t="shared" si="79"/>
        <v>05</v>
      </c>
      <c r="H463" s="11" t="str">
        <f t="shared" si="80"/>
        <v>10</v>
      </c>
      <c r="I463" s="10">
        <f t="shared" si="81"/>
        <v>2018</v>
      </c>
      <c r="J463" s="51">
        <f t="shared" si="82"/>
        <v>26</v>
      </c>
      <c r="K463" s="51">
        <f t="shared" si="83"/>
        <v>11</v>
      </c>
      <c r="L463" s="51">
        <f t="shared" si="84"/>
        <v>5</v>
      </c>
      <c r="M463" s="17"/>
      <c r="N463" s="20"/>
      <c r="O463" s="22"/>
      <c r="P463" s="22"/>
    </row>
    <row r="464" spans="1:16" ht="23.25" x14ac:dyDescent="0.35">
      <c r="A464" t="str">
        <f t="shared" si="76"/>
        <v/>
      </c>
      <c r="B464" s="7"/>
      <c r="C464" s="8"/>
      <c r="D464" s="7" t="str">
        <f t="shared" si="77"/>
        <v>ذكر</v>
      </c>
      <c r="E464" s="12">
        <v>31810052796236</v>
      </c>
      <c r="F464" s="6">
        <f t="shared" si="78"/>
        <v>43378</v>
      </c>
      <c r="G464" s="10" t="str">
        <f t="shared" si="79"/>
        <v>05</v>
      </c>
      <c r="H464" s="11" t="str">
        <f t="shared" si="80"/>
        <v>10</v>
      </c>
      <c r="I464" s="10">
        <f t="shared" si="81"/>
        <v>2018</v>
      </c>
      <c r="J464" s="51">
        <f t="shared" si="82"/>
        <v>26</v>
      </c>
      <c r="K464" s="51">
        <f t="shared" si="83"/>
        <v>11</v>
      </c>
      <c r="L464" s="51">
        <f t="shared" si="84"/>
        <v>5</v>
      </c>
      <c r="M464" s="17"/>
      <c r="N464" s="20"/>
      <c r="O464" s="22"/>
      <c r="P464" s="22"/>
    </row>
    <row r="465" spans="1:16" ht="23.25" x14ac:dyDescent="0.35">
      <c r="A465" t="str">
        <f t="shared" si="76"/>
        <v/>
      </c>
      <c r="B465" s="7"/>
      <c r="C465" s="8"/>
      <c r="D465" s="7" t="str">
        <f t="shared" si="77"/>
        <v>انثى</v>
      </c>
      <c r="E465" s="12">
        <v>31810052796226</v>
      </c>
      <c r="F465" s="6">
        <f t="shared" si="78"/>
        <v>43378</v>
      </c>
      <c r="G465" s="10" t="str">
        <f t="shared" si="79"/>
        <v>05</v>
      </c>
      <c r="H465" s="11" t="str">
        <f t="shared" si="80"/>
        <v>10</v>
      </c>
      <c r="I465" s="10">
        <f t="shared" si="81"/>
        <v>2018</v>
      </c>
      <c r="J465" s="51">
        <f t="shared" si="82"/>
        <v>26</v>
      </c>
      <c r="K465" s="51">
        <f t="shared" si="83"/>
        <v>11</v>
      </c>
      <c r="L465" s="51">
        <f t="shared" si="84"/>
        <v>5</v>
      </c>
      <c r="M465" s="17"/>
      <c r="N465" s="20"/>
      <c r="O465" s="22"/>
      <c r="P465" s="22"/>
    </row>
    <row r="466" spans="1:16" ht="23.25" x14ac:dyDescent="0.35">
      <c r="A466" t="str">
        <f t="shared" si="76"/>
        <v/>
      </c>
      <c r="B466" s="7"/>
      <c r="C466" s="8"/>
      <c r="D466" s="7" t="str">
        <f t="shared" si="77"/>
        <v>ذكر</v>
      </c>
      <c r="E466" s="12">
        <v>31810052796216</v>
      </c>
      <c r="F466" s="6">
        <f t="shared" si="78"/>
        <v>43378</v>
      </c>
      <c r="G466" s="10" t="str">
        <f t="shared" si="79"/>
        <v>05</v>
      </c>
      <c r="H466" s="11" t="str">
        <f t="shared" si="80"/>
        <v>10</v>
      </c>
      <c r="I466" s="10">
        <f t="shared" si="81"/>
        <v>2018</v>
      </c>
      <c r="J466" s="51">
        <f t="shared" si="82"/>
        <v>26</v>
      </c>
      <c r="K466" s="51">
        <f t="shared" si="83"/>
        <v>11</v>
      </c>
      <c r="L466" s="51">
        <f t="shared" si="84"/>
        <v>5</v>
      </c>
      <c r="M466" s="17"/>
      <c r="N466" s="20"/>
      <c r="O466" s="22"/>
      <c r="P466" s="22"/>
    </row>
    <row r="467" spans="1:16" ht="23.25" x14ac:dyDescent="0.35">
      <c r="A467" t="str">
        <f t="shared" si="76"/>
        <v/>
      </c>
      <c r="B467" s="7"/>
      <c r="C467" s="8"/>
      <c r="D467" s="7" t="str">
        <f t="shared" si="77"/>
        <v>انثى</v>
      </c>
      <c r="E467" s="12">
        <v>31810052796206</v>
      </c>
      <c r="F467" s="6">
        <f t="shared" si="78"/>
        <v>43378</v>
      </c>
      <c r="G467" s="10" t="str">
        <f t="shared" si="79"/>
        <v>05</v>
      </c>
      <c r="H467" s="11" t="str">
        <f t="shared" si="80"/>
        <v>10</v>
      </c>
      <c r="I467" s="10">
        <f t="shared" si="81"/>
        <v>2018</v>
      </c>
      <c r="J467" s="51">
        <f t="shared" si="82"/>
        <v>26</v>
      </c>
      <c r="K467" s="51">
        <f t="shared" si="83"/>
        <v>11</v>
      </c>
      <c r="L467" s="51">
        <f t="shared" si="84"/>
        <v>5</v>
      </c>
      <c r="M467" s="17"/>
      <c r="N467" s="20"/>
      <c r="O467" s="22"/>
      <c r="P467" s="22"/>
    </row>
    <row r="468" spans="1:16" ht="23.25" x14ac:dyDescent="0.35">
      <c r="A468" t="str">
        <f t="shared" si="76"/>
        <v/>
      </c>
      <c r="B468" s="7"/>
      <c r="C468" s="8"/>
      <c r="D468" s="7" t="str">
        <f t="shared" si="77"/>
        <v>ذكر</v>
      </c>
      <c r="E468" s="12">
        <v>31810052796196</v>
      </c>
      <c r="F468" s="6">
        <f t="shared" si="78"/>
        <v>43378</v>
      </c>
      <c r="G468" s="10" t="str">
        <f t="shared" si="79"/>
        <v>05</v>
      </c>
      <c r="H468" s="11" t="str">
        <f t="shared" si="80"/>
        <v>10</v>
      </c>
      <c r="I468" s="10">
        <f t="shared" si="81"/>
        <v>2018</v>
      </c>
      <c r="J468" s="51">
        <f t="shared" si="82"/>
        <v>26</v>
      </c>
      <c r="K468" s="51">
        <f t="shared" si="83"/>
        <v>11</v>
      </c>
      <c r="L468" s="51">
        <f t="shared" si="84"/>
        <v>5</v>
      </c>
      <c r="M468" s="17"/>
      <c r="N468" s="20"/>
      <c r="O468" s="22"/>
      <c r="P468" s="22"/>
    </row>
    <row r="469" spans="1:16" ht="23.25" x14ac:dyDescent="0.35">
      <c r="A469" t="str">
        <f t="shared" si="76"/>
        <v/>
      </c>
      <c r="B469" s="7"/>
      <c r="C469" s="8"/>
      <c r="D469" s="7" t="str">
        <f t="shared" si="77"/>
        <v>انثى</v>
      </c>
      <c r="E469" s="12">
        <v>31810052796186</v>
      </c>
      <c r="F469" s="6">
        <f t="shared" si="78"/>
        <v>43378</v>
      </c>
      <c r="G469" s="10" t="str">
        <f t="shared" si="79"/>
        <v>05</v>
      </c>
      <c r="H469" s="11" t="str">
        <f t="shared" si="80"/>
        <v>10</v>
      </c>
      <c r="I469" s="10">
        <f t="shared" si="81"/>
        <v>2018</v>
      </c>
      <c r="J469" s="51">
        <f t="shared" si="82"/>
        <v>26</v>
      </c>
      <c r="K469" s="51">
        <f t="shared" si="83"/>
        <v>11</v>
      </c>
      <c r="L469" s="51">
        <f t="shared" si="84"/>
        <v>5</v>
      </c>
      <c r="M469" s="17"/>
      <c r="N469" s="20"/>
      <c r="O469" s="22"/>
      <c r="P469" s="22"/>
    </row>
    <row r="470" spans="1:16" ht="23.25" x14ac:dyDescent="0.35">
      <c r="A470" t="str">
        <f t="shared" si="76"/>
        <v/>
      </c>
      <c r="B470" s="7"/>
      <c r="C470" s="8"/>
      <c r="D470" s="7" t="str">
        <f t="shared" si="77"/>
        <v>ذكر</v>
      </c>
      <c r="E470" s="12">
        <v>31810052796176</v>
      </c>
      <c r="F470" s="6">
        <f t="shared" si="78"/>
        <v>43378</v>
      </c>
      <c r="G470" s="10" t="str">
        <f t="shared" si="79"/>
        <v>05</v>
      </c>
      <c r="H470" s="11" t="str">
        <f t="shared" si="80"/>
        <v>10</v>
      </c>
      <c r="I470" s="10">
        <f t="shared" si="81"/>
        <v>2018</v>
      </c>
      <c r="J470" s="51">
        <f t="shared" si="82"/>
        <v>26</v>
      </c>
      <c r="K470" s="51">
        <f t="shared" si="83"/>
        <v>11</v>
      </c>
      <c r="L470" s="51">
        <f t="shared" si="84"/>
        <v>5</v>
      </c>
      <c r="M470" s="17"/>
      <c r="N470" s="20"/>
      <c r="O470" s="22"/>
      <c r="P470" s="22"/>
    </row>
    <row r="471" spans="1:16" ht="23.25" x14ac:dyDescent="0.35">
      <c r="A471" t="str">
        <f t="shared" si="76"/>
        <v/>
      </c>
      <c r="B471" s="7"/>
      <c r="C471" s="8"/>
      <c r="D471" s="7" t="str">
        <f t="shared" si="77"/>
        <v>انثى</v>
      </c>
      <c r="E471" s="12">
        <v>31810052796166</v>
      </c>
      <c r="F471" s="6">
        <f t="shared" si="78"/>
        <v>43378</v>
      </c>
      <c r="G471" s="10" t="str">
        <f t="shared" si="79"/>
        <v>05</v>
      </c>
      <c r="H471" s="11" t="str">
        <f t="shared" si="80"/>
        <v>10</v>
      </c>
      <c r="I471" s="10">
        <f t="shared" si="81"/>
        <v>2018</v>
      </c>
      <c r="J471" s="51">
        <f t="shared" si="82"/>
        <v>26</v>
      </c>
      <c r="K471" s="51">
        <f t="shared" si="83"/>
        <v>11</v>
      </c>
      <c r="L471" s="51">
        <f t="shared" si="84"/>
        <v>5</v>
      </c>
      <c r="M471" s="17"/>
      <c r="N471" s="20"/>
      <c r="O471" s="22"/>
      <c r="P471" s="22"/>
    </row>
    <row r="472" spans="1:16" ht="23.25" x14ac:dyDescent="0.35">
      <c r="A472" t="str">
        <f t="shared" si="76"/>
        <v/>
      </c>
      <c r="B472" s="7"/>
      <c r="C472" s="8"/>
      <c r="D472" s="7" t="str">
        <f t="shared" si="77"/>
        <v>ذكر</v>
      </c>
      <c r="E472" s="12">
        <v>31810052796156</v>
      </c>
      <c r="F472" s="6">
        <f t="shared" si="78"/>
        <v>43378</v>
      </c>
      <c r="G472" s="10" t="str">
        <f t="shared" si="79"/>
        <v>05</v>
      </c>
      <c r="H472" s="11" t="str">
        <f t="shared" si="80"/>
        <v>10</v>
      </c>
      <c r="I472" s="10">
        <f t="shared" si="81"/>
        <v>2018</v>
      </c>
      <c r="J472" s="51">
        <f t="shared" si="82"/>
        <v>26</v>
      </c>
      <c r="K472" s="51">
        <f t="shared" si="83"/>
        <v>11</v>
      </c>
      <c r="L472" s="51">
        <f t="shared" si="84"/>
        <v>5</v>
      </c>
      <c r="M472" s="17"/>
      <c r="N472" s="20"/>
      <c r="O472" s="22"/>
      <c r="P472" s="22"/>
    </row>
    <row r="473" spans="1:16" ht="23.25" x14ac:dyDescent="0.35">
      <c r="A473" t="str">
        <f t="shared" si="76"/>
        <v/>
      </c>
      <c r="B473" s="7"/>
      <c r="C473" s="8"/>
      <c r="D473" s="7" t="str">
        <f t="shared" si="77"/>
        <v>انثى</v>
      </c>
      <c r="E473" s="12">
        <v>31810052796146</v>
      </c>
      <c r="F473" s="6">
        <f t="shared" si="78"/>
        <v>43378</v>
      </c>
      <c r="G473" s="10" t="str">
        <f t="shared" si="79"/>
        <v>05</v>
      </c>
      <c r="H473" s="11" t="str">
        <f t="shared" si="80"/>
        <v>10</v>
      </c>
      <c r="I473" s="10">
        <f t="shared" si="81"/>
        <v>2018</v>
      </c>
      <c r="J473" s="51">
        <f t="shared" si="82"/>
        <v>26</v>
      </c>
      <c r="K473" s="51">
        <f t="shared" si="83"/>
        <v>11</v>
      </c>
      <c r="L473" s="51">
        <f t="shared" si="84"/>
        <v>5</v>
      </c>
      <c r="M473" s="17"/>
      <c r="N473" s="20"/>
      <c r="O473" s="22"/>
      <c r="P473" s="22"/>
    </row>
    <row r="474" spans="1:16" ht="23.25" x14ac:dyDescent="0.35">
      <c r="A474" t="str">
        <f t="shared" si="76"/>
        <v/>
      </c>
      <c r="B474" s="7"/>
      <c r="C474" s="8"/>
      <c r="D474" s="7" t="str">
        <f t="shared" si="77"/>
        <v>ذكر</v>
      </c>
      <c r="E474" s="12">
        <v>31810052796136</v>
      </c>
      <c r="F474" s="6">
        <f t="shared" si="78"/>
        <v>43378</v>
      </c>
      <c r="G474" s="10" t="str">
        <f t="shared" si="79"/>
        <v>05</v>
      </c>
      <c r="H474" s="11" t="str">
        <f t="shared" si="80"/>
        <v>10</v>
      </c>
      <c r="I474" s="10">
        <f t="shared" si="81"/>
        <v>2018</v>
      </c>
      <c r="J474" s="51">
        <f t="shared" si="82"/>
        <v>26</v>
      </c>
      <c r="K474" s="51">
        <f t="shared" si="83"/>
        <v>11</v>
      </c>
      <c r="L474" s="51">
        <f t="shared" si="84"/>
        <v>5</v>
      </c>
      <c r="M474" s="17"/>
      <c r="N474" s="20"/>
      <c r="O474" s="22"/>
      <c r="P474" s="22"/>
    </row>
    <row r="475" spans="1:16" ht="23.25" x14ac:dyDescent="0.35">
      <c r="A475" t="str">
        <f t="shared" si="76"/>
        <v/>
      </c>
      <c r="B475" s="7"/>
      <c r="C475" s="8"/>
      <c r="D475" s="7" t="str">
        <f t="shared" si="77"/>
        <v>انثى</v>
      </c>
      <c r="E475" s="12">
        <v>31810052796126</v>
      </c>
      <c r="F475" s="6">
        <f t="shared" si="78"/>
        <v>43378</v>
      </c>
      <c r="G475" s="10" t="str">
        <f t="shared" si="79"/>
        <v>05</v>
      </c>
      <c r="H475" s="11" t="str">
        <f t="shared" si="80"/>
        <v>10</v>
      </c>
      <c r="I475" s="10">
        <f t="shared" si="81"/>
        <v>2018</v>
      </c>
      <c r="J475" s="51">
        <f t="shared" si="82"/>
        <v>26</v>
      </c>
      <c r="K475" s="51">
        <f t="shared" si="83"/>
        <v>11</v>
      </c>
      <c r="L475" s="51">
        <f t="shared" si="84"/>
        <v>5</v>
      </c>
      <c r="M475" s="17"/>
      <c r="N475" s="20"/>
      <c r="O475" s="22"/>
      <c r="P475" s="22"/>
    </row>
    <row r="476" spans="1:16" ht="23.25" x14ac:dyDescent="0.35">
      <c r="A476" t="str">
        <f t="shared" si="76"/>
        <v/>
      </c>
      <c r="B476" s="7"/>
      <c r="C476" s="8"/>
      <c r="D476" s="7" t="str">
        <f t="shared" si="77"/>
        <v>ذكر</v>
      </c>
      <c r="E476" s="12">
        <v>31810052796116</v>
      </c>
      <c r="F476" s="6">
        <f t="shared" si="78"/>
        <v>43378</v>
      </c>
      <c r="G476" s="10" t="str">
        <f t="shared" si="79"/>
        <v>05</v>
      </c>
      <c r="H476" s="11" t="str">
        <f t="shared" si="80"/>
        <v>10</v>
      </c>
      <c r="I476" s="10">
        <f t="shared" si="81"/>
        <v>2018</v>
      </c>
      <c r="J476" s="51">
        <f t="shared" si="82"/>
        <v>26</v>
      </c>
      <c r="K476" s="51">
        <f t="shared" si="83"/>
        <v>11</v>
      </c>
      <c r="L476" s="51">
        <f t="shared" si="84"/>
        <v>5</v>
      </c>
      <c r="M476" s="17"/>
      <c r="N476" s="20"/>
      <c r="O476" s="22"/>
      <c r="P476" s="22"/>
    </row>
    <row r="477" spans="1:16" ht="23.25" x14ac:dyDescent="0.35">
      <c r="A477" t="str">
        <f t="shared" si="76"/>
        <v/>
      </c>
      <c r="B477" s="7"/>
      <c r="C477" s="8"/>
      <c r="D477" s="7" t="str">
        <f t="shared" si="77"/>
        <v>انثى</v>
      </c>
      <c r="E477" s="12">
        <v>31810052796106</v>
      </c>
      <c r="F477" s="6">
        <f t="shared" si="78"/>
        <v>43378</v>
      </c>
      <c r="G477" s="10" t="str">
        <f t="shared" si="79"/>
        <v>05</v>
      </c>
      <c r="H477" s="11" t="str">
        <f t="shared" si="80"/>
        <v>10</v>
      </c>
      <c r="I477" s="10">
        <f t="shared" si="81"/>
        <v>2018</v>
      </c>
      <c r="J477" s="51">
        <f t="shared" si="82"/>
        <v>26</v>
      </c>
      <c r="K477" s="51">
        <f t="shared" si="83"/>
        <v>11</v>
      </c>
      <c r="L477" s="51">
        <f t="shared" si="84"/>
        <v>5</v>
      </c>
      <c r="M477" s="17"/>
      <c r="N477" s="20"/>
      <c r="O477" s="22"/>
      <c r="P477" s="22"/>
    </row>
    <row r="478" spans="1:16" ht="23.25" x14ac:dyDescent="0.35">
      <c r="A478" t="str">
        <f t="shared" si="76"/>
        <v/>
      </c>
      <c r="B478" s="7"/>
      <c r="C478" s="8"/>
      <c r="D478" s="7" t="str">
        <f t="shared" si="77"/>
        <v>ذكر</v>
      </c>
      <c r="E478" s="12">
        <v>31810052796096</v>
      </c>
      <c r="F478" s="6">
        <f t="shared" si="78"/>
        <v>43378</v>
      </c>
      <c r="G478" s="10" t="str">
        <f t="shared" si="79"/>
        <v>05</v>
      </c>
      <c r="H478" s="11" t="str">
        <f t="shared" si="80"/>
        <v>10</v>
      </c>
      <c r="I478" s="10">
        <f t="shared" si="81"/>
        <v>2018</v>
      </c>
      <c r="J478" s="51">
        <f t="shared" si="82"/>
        <v>26</v>
      </c>
      <c r="K478" s="51">
        <f t="shared" si="83"/>
        <v>11</v>
      </c>
      <c r="L478" s="51">
        <f t="shared" si="84"/>
        <v>5</v>
      </c>
      <c r="M478" s="17"/>
      <c r="N478" s="20"/>
      <c r="O478" s="22"/>
      <c r="P478" s="22"/>
    </row>
    <row r="479" spans="1:16" ht="23.25" x14ac:dyDescent="0.35">
      <c r="A479" t="str">
        <f t="shared" si="76"/>
        <v/>
      </c>
      <c r="B479" s="7"/>
      <c r="C479" s="8"/>
      <c r="D479" s="7" t="str">
        <f t="shared" si="77"/>
        <v>انثى</v>
      </c>
      <c r="E479" s="12">
        <v>31810052796086</v>
      </c>
      <c r="F479" s="6">
        <f t="shared" si="78"/>
        <v>43378</v>
      </c>
      <c r="G479" s="10" t="str">
        <f t="shared" si="79"/>
        <v>05</v>
      </c>
      <c r="H479" s="11" t="str">
        <f t="shared" si="80"/>
        <v>10</v>
      </c>
      <c r="I479" s="10">
        <f t="shared" si="81"/>
        <v>2018</v>
      </c>
      <c r="J479" s="51">
        <f t="shared" si="82"/>
        <v>26</v>
      </c>
      <c r="K479" s="51">
        <f t="shared" si="83"/>
        <v>11</v>
      </c>
      <c r="L479" s="51">
        <f t="shared" si="84"/>
        <v>5</v>
      </c>
      <c r="M479" s="17"/>
      <c r="N479" s="20"/>
      <c r="O479" s="22"/>
      <c r="P479" s="22"/>
    </row>
    <row r="480" spans="1:16" ht="23.25" x14ac:dyDescent="0.35">
      <c r="A480" t="str">
        <f t="shared" si="76"/>
        <v/>
      </c>
      <c r="B480" s="7"/>
      <c r="C480" s="8"/>
      <c r="D480" s="7" t="str">
        <f t="shared" si="77"/>
        <v>ذكر</v>
      </c>
      <c r="E480" s="12">
        <v>31810052796076</v>
      </c>
      <c r="F480" s="6">
        <f t="shared" si="78"/>
        <v>43378</v>
      </c>
      <c r="G480" s="10" t="str">
        <f t="shared" si="79"/>
        <v>05</v>
      </c>
      <c r="H480" s="11" t="str">
        <f t="shared" si="80"/>
        <v>10</v>
      </c>
      <c r="I480" s="10">
        <f t="shared" si="81"/>
        <v>2018</v>
      </c>
      <c r="J480" s="51">
        <f t="shared" si="82"/>
        <v>26</v>
      </c>
      <c r="K480" s="51">
        <f t="shared" si="83"/>
        <v>11</v>
      </c>
      <c r="L480" s="51">
        <f t="shared" si="84"/>
        <v>5</v>
      </c>
      <c r="M480" s="17"/>
      <c r="N480" s="20"/>
      <c r="O480" s="22"/>
      <c r="P480" s="22"/>
    </row>
    <row r="481" spans="1:16" ht="23.25" x14ac:dyDescent="0.35">
      <c r="A481" t="str">
        <f t="shared" si="76"/>
        <v/>
      </c>
      <c r="B481" s="7"/>
      <c r="C481" s="8"/>
      <c r="D481" s="7" t="str">
        <f t="shared" si="77"/>
        <v>انثى</v>
      </c>
      <c r="E481" s="12">
        <v>31810052796066</v>
      </c>
      <c r="F481" s="6">
        <f t="shared" si="78"/>
        <v>43378</v>
      </c>
      <c r="G481" s="10" t="str">
        <f t="shared" si="79"/>
        <v>05</v>
      </c>
      <c r="H481" s="11" t="str">
        <f t="shared" si="80"/>
        <v>10</v>
      </c>
      <c r="I481" s="10">
        <f t="shared" si="81"/>
        <v>2018</v>
      </c>
      <c r="J481" s="51">
        <f t="shared" si="82"/>
        <v>26</v>
      </c>
      <c r="K481" s="51">
        <f t="shared" si="83"/>
        <v>11</v>
      </c>
      <c r="L481" s="51">
        <f t="shared" si="84"/>
        <v>5</v>
      </c>
      <c r="M481" s="17"/>
      <c r="N481" s="20"/>
      <c r="O481" s="22"/>
      <c r="P481" s="22"/>
    </row>
    <row r="482" spans="1:16" ht="23.25" x14ac:dyDescent="0.35">
      <c r="A482" t="str">
        <f t="shared" si="76"/>
        <v/>
      </c>
      <c r="B482" s="7"/>
      <c r="C482" s="8"/>
      <c r="D482" s="7" t="str">
        <f t="shared" si="77"/>
        <v>ذكر</v>
      </c>
      <c r="E482" s="12">
        <v>31810052796056</v>
      </c>
      <c r="F482" s="6">
        <f t="shared" si="78"/>
        <v>43378</v>
      </c>
      <c r="G482" s="10" t="str">
        <f t="shared" si="79"/>
        <v>05</v>
      </c>
      <c r="H482" s="11" t="str">
        <f t="shared" si="80"/>
        <v>10</v>
      </c>
      <c r="I482" s="10">
        <f t="shared" si="81"/>
        <v>2018</v>
      </c>
      <c r="J482" s="51">
        <f t="shared" si="82"/>
        <v>26</v>
      </c>
      <c r="K482" s="51">
        <f t="shared" si="83"/>
        <v>11</v>
      </c>
      <c r="L482" s="51">
        <f t="shared" si="84"/>
        <v>5</v>
      </c>
      <c r="M482" s="17"/>
      <c r="N482" s="20"/>
      <c r="O482" s="22"/>
      <c r="P482" s="22"/>
    </row>
    <row r="483" spans="1:16" ht="23.25" x14ac:dyDescent="0.35">
      <c r="A483" t="str">
        <f t="shared" si="76"/>
        <v/>
      </c>
      <c r="B483" s="7"/>
      <c r="C483" s="8"/>
      <c r="D483" s="7" t="str">
        <f t="shared" si="77"/>
        <v>انثى</v>
      </c>
      <c r="E483" s="12">
        <v>31810052796046</v>
      </c>
      <c r="F483" s="6">
        <f t="shared" si="78"/>
        <v>43378</v>
      </c>
      <c r="G483" s="10" t="str">
        <f t="shared" si="79"/>
        <v>05</v>
      </c>
      <c r="H483" s="11" t="str">
        <f t="shared" si="80"/>
        <v>10</v>
      </c>
      <c r="I483" s="10">
        <f t="shared" si="81"/>
        <v>2018</v>
      </c>
      <c r="J483" s="51">
        <f t="shared" si="82"/>
        <v>26</v>
      </c>
      <c r="K483" s="51">
        <f t="shared" si="83"/>
        <v>11</v>
      </c>
      <c r="L483" s="51">
        <f t="shared" si="84"/>
        <v>5</v>
      </c>
      <c r="M483" s="17"/>
      <c r="N483" s="20"/>
      <c r="O483" s="22"/>
      <c r="P483" s="22"/>
    </row>
    <row r="484" spans="1:16" ht="23.25" x14ac:dyDescent="0.35">
      <c r="A484" t="str">
        <f t="shared" si="76"/>
        <v/>
      </c>
      <c r="B484" s="7"/>
      <c r="C484" s="8"/>
      <c r="D484" s="7" t="str">
        <f t="shared" si="77"/>
        <v>ذكر</v>
      </c>
      <c r="E484" s="12">
        <v>31810052796036</v>
      </c>
      <c r="F484" s="6">
        <f t="shared" si="78"/>
        <v>43378</v>
      </c>
      <c r="G484" s="10" t="str">
        <f t="shared" si="79"/>
        <v>05</v>
      </c>
      <c r="H484" s="11" t="str">
        <f t="shared" si="80"/>
        <v>10</v>
      </c>
      <c r="I484" s="10">
        <f t="shared" si="81"/>
        <v>2018</v>
      </c>
      <c r="J484" s="51">
        <f t="shared" si="82"/>
        <v>26</v>
      </c>
      <c r="K484" s="51">
        <f t="shared" si="83"/>
        <v>11</v>
      </c>
      <c r="L484" s="51">
        <f t="shared" si="84"/>
        <v>5</v>
      </c>
      <c r="M484" s="17"/>
      <c r="N484" s="20"/>
      <c r="O484" s="22"/>
      <c r="P484" s="22"/>
    </row>
    <row r="485" spans="1:16" ht="23.25" x14ac:dyDescent="0.35">
      <c r="A485" t="str">
        <f t="shared" si="76"/>
        <v/>
      </c>
      <c r="B485" s="7"/>
      <c r="C485" s="8"/>
      <c r="D485" s="7" t="str">
        <f t="shared" si="77"/>
        <v>انثى</v>
      </c>
      <c r="E485" s="12">
        <v>31810052796026</v>
      </c>
      <c r="F485" s="6">
        <f t="shared" si="78"/>
        <v>43378</v>
      </c>
      <c r="G485" s="10" t="str">
        <f t="shared" si="79"/>
        <v>05</v>
      </c>
      <c r="H485" s="11" t="str">
        <f t="shared" si="80"/>
        <v>10</v>
      </c>
      <c r="I485" s="10">
        <f t="shared" si="81"/>
        <v>2018</v>
      </c>
      <c r="J485" s="51">
        <f t="shared" si="82"/>
        <v>26</v>
      </c>
      <c r="K485" s="51">
        <f t="shared" si="83"/>
        <v>11</v>
      </c>
      <c r="L485" s="51">
        <f t="shared" si="84"/>
        <v>5</v>
      </c>
      <c r="M485" s="17"/>
      <c r="N485" s="20"/>
      <c r="O485" s="22"/>
      <c r="P485" s="22"/>
    </row>
    <row r="486" spans="1:16" ht="23.25" x14ac:dyDescent="0.35">
      <c r="A486" t="str">
        <f t="shared" si="76"/>
        <v/>
      </c>
      <c r="B486" s="7"/>
      <c r="C486" s="8"/>
      <c r="D486" s="7" t="str">
        <f t="shared" si="77"/>
        <v>ذكر</v>
      </c>
      <c r="E486" s="12">
        <v>31810052796016</v>
      </c>
      <c r="F486" s="6">
        <f t="shared" si="78"/>
        <v>43378</v>
      </c>
      <c r="G486" s="10" t="str">
        <f t="shared" si="79"/>
        <v>05</v>
      </c>
      <c r="H486" s="11" t="str">
        <f t="shared" si="80"/>
        <v>10</v>
      </c>
      <c r="I486" s="10">
        <f t="shared" si="81"/>
        <v>2018</v>
      </c>
      <c r="J486" s="51">
        <f t="shared" si="82"/>
        <v>26</v>
      </c>
      <c r="K486" s="51">
        <f t="shared" si="83"/>
        <v>11</v>
      </c>
      <c r="L486" s="51">
        <f t="shared" si="84"/>
        <v>5</v>
      </c>
      <c r="M486" s="17"/>
      <c r="N486" s="20"/>
      <c r="O486" s="22"/>
      <c r="P486" s="22"/>
    </row>
    <row r="487" spans="1:16" ht="23.25" x14ac:dyDescent="0.35">
      <c r="A487" t="str">
        <f t="shared" si="76"/>
        <v/>
      </c>
      <c r="B487" s="7"/>
      <c r="C487" s="8"/>
      <c r="D487" s="7" t="str">
        <f t="shared" si="77"/>
        <v>انثى</v>
      </c>
      <c r="E487" s="12">
        <v>31810052796006</v>
      </c>
      <c r="F487" s="6">
        <f t="shared" si="78"/>
        <v>43378</v>
      </c>
      <c r="G487" s="10" t="str">
        <f t="shared" si="79"/>
        <v>05</v>
      </c>
      <c r="H487" s="11" t="str">
        <f t="shared" si="80"/>
        <v>10</v>
      </c>
      <c r="I487" s="10">
        <f t="shared" si="81"/>
        <v>2018</v>
      </c>
      <c r="J487" s="51">
        <f t="shared" si="82"/>
        <v>26</v>
      </c>
      <c r="K487" s="51">
        <f t="shared" si="83"/>
        <v>11</v>
      </c>
      <c r="L487" s="51">
        <f t="shared" si="84"/>
        <v>5</v>
      </c>
      <c r="M487" s="17"/>
      <c r="N487" s="20"/>
      <c r="O487" s="22"/>
      <c r="P487" s="22"/>
    </row>
    <row r="488" spans="1:16" ht="23.25" x14ac:dyDescent="0.35">
      <c r="A488" t="str">
        <f t="shared" si="76"/>
        <v/>
      </c>
      <c r="B488" s="7"/>
      <c r="C488" s="8"/>
      <c r="D488" s="7" t="str">
        <f t="shared" si="77"/>
        <v>ذكر</v>
      </c>
      <c r="E488" s="12">
        <v>31810052795996</v>
      </c>
      <c r="F488" s="6">
        <f t="shared" si="78"/>
        <v>43378</v>
      </c>
      <c r="G488" s="10" t="str">
        <f t="shared" si="79"/>
        <v>05</v>
      </c>
      <c r="H488" s="11" t="str">
        <f t="shared" si="80"/>
        <v>10</v>
      </c>
      <c r="I488" s="10">
        <f t="shared" si="81"/>
        <v>2018</v>
      </c>
      <c r="J488" s="51">
        <f t="shared" si="82"/>
        <v>26</v>
      </c>
      <c r="K488" s="51">
        <f t="shared" si="83"/>
        <v>11</v>
      </c>
      <c r="L488" s="51">
        <f t="shared" si="84"/>
        <v>5</v>
      </c>
      <c r="M488" s="17"/>
      <c r="N488" s="20"/>
      <c r="O488" s="22"/>
      <c r="P488" s="22"/>
    </row>
    <row r="489" spans="1:16" ht="23.25" x14ac:dyDescent="0.35">
      <c r="A489" t="str">
        <f t="shared" si="76"/>
        <v/>
      </c>
      <c r="B489" s="7"/>
      <c r="C489" s="8"/>
      <c r="D489" s="7" t="str">
        <f t="shared" si="77"/>
        <v>انثى</v>
      </c>
      <c r="E489" s="12">
        <v>31810052795986</v>
      </c>
      <c r="F489" s="6">
        <f t="shared" si="78"/>
        <v>43378</v>
      </c>
      <c r="G489" s="10" t="str">
        <f t="shared" si="79"/>
        <v>05</v>
      </c>
      <c r="H489" s="11" t="str">
        <f t="shared" si="80"/>
        <v>10</v>
      </c>
      <c r="I489" s="10">
        <f t="shared" si="81"/>
        <v>2018</v>
      </c>
      <c r="J489" s="51">
        <f t="shared" si="82"/>
        <v>26</v>
      </c>
      <c r="K489" s="51">
        <f t="shared" si="83"/>
        <v>11</v>
      </c>
      <c r="L489" s="51">
        <f t="shared" si="84"/>
        <v>5</v>
      </c>
      <c r="M489" s="17"/>
      <c r="N489" s="20"/>
      <c r="O489" s="22"/>
      <c r="P489" s="22"/>
    </row>
    <row r="490" spans="1:16" ht="23.25" x14ac:dyDescent="0.35">
      <c r="A490" t="str">
        <f t="shared" si="76"/>
        <v/>
      </c>
      <c r="B490" s="7"/>
      <c r="C490" s="8"/>
      <c r="D490" s="7" t="str">
        <f t="shared" si="77"/>
        <v>ذكر</v>
      </c>
      <c r="E490" s="12">
        <v>31810052795976</v>
      </c>
      <c r="F490" s="6">
        <f t="shared" si="78"/>
        <v>43378</v>
      </c>
      <c r="G490" s="10" t="str">
        <f t="shared" si="79"/>
        <v>05</v>
      </c>
      <c r="H490" s="11" t="str">
        <f t="shared" si="80"/>
        <v>10</v>
      </c>
      <c r="I490" s="10">
        <f t="shared" si="81"/>
        <v>2018</v>
      </c>
      <c r="J490" s="51">
        <f t="shared" si="82"/>
        <v>26</v>
      </c>
      <c r="K490" s="51">
        <f t="shared" si="83"/>
        <v>11</v>
      </c>
      <c r="L490" s="51">
        <f t="shared" si="84"/>
        <v>5</v>
      </c>
      <c r="M490" s="17"/>
      <c r="N490" s="20"/>
      <c r="O490" s="22"/>
      <c r="P490" s="22"/>
    </row>
    <row r="491" spans="1:16" ht="23.25" x14ac:dyDescent="0.35">
      <c r="A491" t="str">
        <f t="shared" si="76"/>
        <v/>
      </c>
      <c r="B491" s="7"/>
      <c r="C491" s="8"/>
      <c r="D491" s="7" t="str">
        <f t="shared" si="77"/>
        <v>انثى</v>
      </c>
      <c r="E491" s="12">
        <v>31810052795966</v>
      </c>
      <c r="F491" s="6">
        <f t="shared" si="78"/>
        <v>43378</v>
      </c>
      <c r="G491" s="10" t="str">
        <f t="shared" si="79"/>
        <v>05</v>
      </c>
      <c r="H491" s="11" t="str">
        <f t="shared" si="80"/>
        <v>10</v>
      </c>
      <c r="I491" s="10">
        <f t="shared" si="81"/>
        <v>2018</v>
      </c>
      <c r="J491" s="51">
        <f t="shared" si="82"/>
        <v>26</v>
      </c>
      <c r="K491" s="51">
        <f t="shared" si="83"/>
        <v>11</v>
      </c>
      <c r="L491" s="51">
        <f t="shared" si="84"/>
        <v>5</v>
      </c>
      <c r="M491" s="17"/>
      <c r="N491" s="20"/>
      <c r="O491" s="22"/>
      <c r="P491" s="22"/>
    </row>
    <row r="492" spans="1:16" ht="23.25" x14ac:dyDescent="0.35">
      <c r="A492" t="str">
        <f t="shared" si="76"/>
        <v/>
      </c>
      <c r="B492" s="7"/>
      <c r="C492" s="8"/>
      <c r="D492" s="7" t="str">
        <f t="shared" si="77"/>
        <v>ذكر</v>
      </c>
      <c r="E492" s="12">
        <v>31810052795956</v>
      </c>
      <c r="F492" s="6">
        <f t="shared" si="78"/>
        <v>43378</v>
      </c>
      <c r="G492" s="10" t="str">
        <f t="shared" si="79"/>
        <v>05</v>
      </c>
      <c r="H492" s="11" t="str">
        <f t="shared" si="80"/>
        <v>10</v>
      </c>
      <c r="I492" s="10">
        <f t="shared" si="81"/>
        <v>2018</v>
      </c>
      <c r="J492" s="51">
        <f t="shared" si="82"/>
        <v>26</v>
      </c>
      <c r="K492" s="51">
        <f t="shared" si="83"/>
        <v>11</v>
      </c>
      <c r="L492" s="51">
        <f t="shared" si="84"/>
        <v>5</v>
      </c>
      <c r="M492" s="17"/>
      <c r="N492" s="20"/>
      <c r="O492" s="22"/>
      <c r="P492" s="22"/>
    </row>
    <row r="493" spans="1:16" ht="23.25" x14ac:dyDescent="0.35">
      <c r="A493" t="str">
        <f t="shared" si="76"/>
        <v/>
      </c>
      <c r="B493" s="7"/>
      <c r="C493" s="8"/>
      <c r="D493" s="7" t="str">
        <f t="shared" si="77"/>
        <v>انثى</v>
      </c>
      <c r="E493" s="12">
        <v>31810052795946</v>
      </c>
      <c r="F493" s="6">
        <f t="shared" si="78"/>
        <v>43378</v>
      </c>
      <c r="G493" s="10" t="str">
        <f t="shared" si="79"/>
        <v>05</v>
      </c>
      <c r="H493" s="11" t="str">
        <f t="shared" si="80"/>
        <v>10</v>
      </c>
      <c r="I493" s="10">
        <f t="shared" si="81"/>
        <v>2018</v>
      </c>
      <c r="J493" s="51">
        <f t="shared" si="82"/>
        <v>26</v>
      </c>
      <c r="K493" s="51">
        <f t="shared" si="83"/>
        <v>11</v>
      </c>
      <c r="L493" s="51">
        <f t="shared" si="84"/>
        <v>5</v>
      </c>
      <c r="M493" s="17"/>
      <c r="N493" s="20"/>
      <c r="O493" s="22"/>
      <c r="P493" s="22"/>
    </row>
    <row r="494" spans="1:16" ht="23.25" x14ac:dyDescent="0.35">
      <c r="A494" t="str">
        <f t="shared" si="76"/>
        <v/>
      </c>
      <c r="B494" s="7"/>
      <c r="C494" s="8"/>
      <c r="D494" s="7" t="str">
        <f t="shared" si="77"/>
        <v>ذكر</v>
      </c>
      <c r="E494" s="12">
        <v>31810052795936</v>
      </c>
      <c r="F494" s="6">
        <f t="shared" si="78"/>
        <v>43378</v>
      </c>
      <c r="G494" s="10" t="str">
        <f t="shared" si="79"/>
        <v>05</v>
      </c>
      <c r="H494" s="11" t="str">
        <f t="shared" si="80"/>
        <v>10</v>
      </c>
      <c r="I494" s="10">
        <f t="shared" si="81"/>
        <v>2018</v>
      </c>
      <c r="J494" s="51">
        <f t="shared" si="82"/>
        <v>26</v>
      </c>
      <c r="K494" s="51">
        <f t="shared" si="83"/>
        <v>11</v>
      </c>
      <c r="L494" s="51">
        <f t="shared" si="84"/>
        <v>5</v>
      </c>
      <c r="M494" s="17"/>
      <c r="N494" s="20"/>
      <c r="O494" s="22"/>
      <c r="P494" s="22"/>
    </row>
    <row r="495" spans="1:16" ht="23.25" x14ac:dyDescent="0.35">
      <c r="A495" t="str">
        <f t="shared" si="76"/>
        <v/>
      </c>
      <c r="B495" s="7"/>
      <c r="C495" s="8"/>
      <c r="D495" s="7" t="str">
        <f t="shared" si="77"/>
        <v>انثى</v>
      </c>
      <c r="E495" s="12">
        <v>31810052795926</v>
      </c>
      <c r="F495" s="6">
        <f t="shared" si="78"/>
        <v>43378</v>
      </c>
      <c r="G495" s="10" t="str">
        <f t="shared" si="79"/>
        <v>05</v>
      </c>
      <c r="H495" s="11" t="str">
        <f t="shared" si="80"/>
        <v>10</v>
      </c>
      <c r="I495" s="10">
        <f t="shared" si="81"/>
        <v>2018</v>
      </c>
      <c r="J495" s="51">
        <f t="shared" si="82"/>
        <v>26</v>
      </c>
      <c r="K495" s="51">
        <f t="shared" si="83"/>
        <v>11</v>
      </c>
      <c r="L495" s="51">
        <f t="shared" si="84"/>
        <v>5</v>
      </c>
      <c r="M495" s="17"/>
      <c r="N495" s="20"/>
      <c r="O495" s="22"/>
      <c r="P495" s="22"/>
    </row>
    <row r="496" spans="1:16" ht="23.25" x14ac:dyDescent="0.35">
      <c r="A496" t="str">
        <f t="shared" si="76"/>
        <v/>
      </c>
      <c r="B496" s="7"/>
      <c r="C496" s="8"/>
      <c r="D496" s="7" t="str">
        <f t="shared" si="77"/>
        <v>ذكر</v>
      </c>
      <c r="E496" s="12">
        <v>31810052795916</v>
      </c>
      <c r="F496" s="6">
        <f t="shared" si="78"/>
        <v>43378</v>
      </c>
      <c r="G496" s="10" t="str">
        <f t="shared" si="79"/>
        <v>05</v>
      </c>
      <c r="H496" s="11" t="str">
        <f t="shared" si="80"/>
        <v>10</v>
      </c>
      <c r="I496" s="10">
        <f t="shared" si="81"/>
        <v>2018</v>
      </c>
      <c r="J496" s="51">
        <f t="shared" si="82"/>
        <v>26</v>
      </c>
      <c r="K496" s="51">
        <f t="shared" si="83"/>
        <v>11</v>
      </c>
      <c r="L496" s="51">
        <f t="shared" si="84"/>
        <v>5</v>
      </c>
      <c r="M496" s="17"/>
      <c r="N496" s="20"/>
      <c r="O496" s="22"/>
      <c r="P496" s="22"/>
    </row>
    <row r="497" spans="1:16" ht="23.25" x14ac:dyDescent="0.35">
      <c r="A497" t="str">
        <f t="shared" si="76"/>
        <v/>
      </c>
      <c r="B497" s="7"/>
      <c r="C497" s="8"/>
      <c r="D497" s="7" t="str">
        <f t="shared" si="77"/>
        <v>انثى</v>
      </c>
      <c r="E497" s="12">
        <v>31810052795906</v>
      </c>
      <c r="F497" s="6">
        <f t="shared" si="78"/>
        <v>43378</v>
      </c>
      <c r="G497" s="10" t="str">
        <f t="shared" si="79"/>
        <v>05</v>
      </c>
      <c r="H497" s="11" t="str">
        <f t="shared" si="80"/>
        <v>10</v>
      </c>
      <c r="I497" s="10">
        <f t="shared" si="81"/>
        <v>2018</v>
      </c>
      <c r="J497" s="51">
        <f t="shared" si="82"/>
        <v>26</v>
      </c>
      <c r="K497" s="51">
        <f t="shared" si="83"/>
        <v>11</v>
      </c>
      <c r="L497" s="51">
        <f t="shared" si="84"/>
        <v>5</v>
      </c>
      <c r="M497" s="17"/>
      <c r="N497" s="20"/>
      <c r="O497" s="22"/>
      <c r="P497" s="22"/>
    </row>
    <row r="498" spans="1:16" ht="23.25" x14ac:dyDescent="0.35">
      <c r="A498" t="str">
        <f t="shared" si="76"/>
        <v/>
      </c>
      <c r="B498" s="7"/>
      <c r="C498" s="8"/>
      <c r="D498" s="7" t="str">
        <f t="shared" si="77"/>
        <v>ذكر</v>
      </c>
      <c r="E498" s="12">
        <v>31810052795896</v>
      </c>
      <c r="F498" s="6">
        <f t="shared" si="78"/>
        <v>43378</v>
      </c>
      <c r="G498" s="10" t="str">
        <f t="shared" si="79"/>
        <v>05</v>
      </c>
      <c r="H498" s="11" t="str">
        <f t="shared" si="80"/>
        <v>10</v>
      </c>
      <c r="I498" s="10">
        <f t="shared" si="81"/>
        <v>2018</v>
      </c>
      <c r="J498" s="51">
        <f t="shared" si="82"/>
        <v>26</v>
      </c>
      <c r="K498" s="51">
        <f t="shared" si="83"/>
        <v>11</v>
      </c>
      <c r="L498" s="51">
        <f t="shared" si="84"/>
        <v>5</v>
      </c>
      <c r="M498" s="17"/>
      <c r="N498" s="20"/>
      <c r="O498" s="22"/>
      <c r="P498" s="22"/>
    </row>
    <row r="499" spans="1:16" ht="23.25" x14ac:dyDescent="0.35">
      <c r="A499" t="str">
        <f t="shared" si="76"/>
        <v/>
      </c>
      <c r="B499" s="7"/>
      <c r="C499" s="8"/>
      <c r="D499" s="7" t="str">
        <f t="shared" si="77"/>
        <v>انثى</v>
      </c>
      <c r="E499" s="12">
        <v>31810052795886</v>
      </c>
      <c r="F499" s="6">
        <f t="shared" si="78"/>
        <v>43378</v>
      </c>
      <c r="G499" s="10" t="str">
        <f t="shared" si="79"/>
        <v>05</v>
      </c>
      <c r="H499" s="11" t="str">
        <f t="shared" si="80"/>
        <v>10</v>
      </c>
      <c r="I499" s="10">
        <f t="shared" si="81"/>
        <v>2018</v>
      </c>
      <c r="J499" s="51">
        <f t="shared" si="82"/>
        <v>26</v>
      </c>
      <c r="K499" s="51">
        <f t="shared" si="83"/>
        <v>11</v>
      </c>
      <c r="L499" s="51">
        <f t="shared" si="84"/>
        <v>5</v>
      </c>
      <c r="M499" s="17"/>
      <c r="N499" s="20"/>
      <c r="O499" s="22"/>
      <c r="P499" s="22"/>
    </row>
    <row r="500" spans="1:16" ht="23.25" x14ac:dyDescent="0.35">
      <c r="A500" t="str">
        <f t="shared" si="76"/>
        <v/>
      </c>
      <c r="B500" s="7"/>
      <c r="C500" s="8"/>
      <c r="D500" s="7" t="str">
        <f t="shared" si="77"/>
        <v>ذكر</v>
      </c>
      <c r="E500" s="12">
        <v>31810052795876</v>
      </c>
      <c r="F500" s="6">
        <f t="shared" si="78"/>
        <v>43378</v>
      </c>
      <c r="G500" s="10" t="str">
        <f t="shared" si="79"/>
        <v>05</v>
      </c>
      <c r="H500" s="11" t="str">
        <f t="shared" si="80"/>
        <v>10</v>
      </c>
      <c r="I500" s="10">
        <f t="shared" si="81"/>
        <v>2018</v>
      </c>
      <c r="J500" s="51">
        <f t="shared" si="82"/>
        <v>26</v>
      </c>
      <c r="K500" s="51">
        <f t="shared" si="83"/>
        <v>11</v>
      </c>
      <c r="L500" s="51">
        <f t="shared" si="84"/>
        <v>5</v>
      </c>
      <c r="M500" s="17"/>
      <c r="N500" s="20"/>
      <c r="O500" s="22"/>
      <c r="P500" s="22"/>
    </row>
    <row r="501" spans="1:16" ht="23.25" x14ac:dyDescent="0.35">
      <c r="A501" t="str">
        <f t="shared" si="76"/>
        <v/>
      </c>
      <c r="B501" s="7"/>
      <c r="C501" s="8"/>
      <c r="D501" s="7" t="str">
        <f t="shared" si="77"/>
        <v>انثى</v>
      </c>
      <c r="E501" s="12">
        <v>31810052795866</v>
      </c>
      <c r="F501" s="6">
        <f t="shared" si="78"/>
        <v>43378</v>
      </c>
      <c r="G501" s="10" t="str">
        <f t="shared" si="79"/>
        <v>05</v>
      </c>
      <c r="H501" s="11" t="str">
        <f t="shared" si="80"/>
        <v>10</v>
      </c>
      <c r="I501" s="10">
        <f t="shared" si="81"/>
        <v>2018</v>
      </c>
      <c r="J501" s="51">
        <f t="shared" si="82"/>
        <v>26</v>
      </c>
      <c r="K501" s="51">
        <f t="shared" si="83"/>
        <v>11</v>
      </c>
      <c r="L501" s="51">
        <f t="shared" si="84"/>
        <v>5</v>
      </c>
      <c r="M501" s="17"/>
      <c r="N501" s="20"/>
      <c r="O501" s="22"/>
      <c r="P501" s="22"/>
    </row>
    <row r="502" spans="1:16" ht="23.25" x14ac:dyDescent="0.35">
      <c r="A502" t="str">
        <f t="shared" si="76"/>
        <v/>
      </c>
      <c r="B502" s="7"/>
      <c r="C502" s="8"/>
      <c r="D502" s="7" t="str">
        <f t="shared" si="77"/>
        <v>ذكر</v>
      </c>
      <c r="E502" s="12">
        <v>31810052795856</v>
      </c>
      <c r="F502" s="6">
        <f t="shared" si="78"/>
        <v>43378</v>
      </c>
      <c r="G502" s="10" t="str">
        <f t="shared" si="79"/>
        <v>05</v>
      </c>
      <c r="H502" s="11" t="str">
        <f t="shared" si="80"/>
        <v>10</v>
      </c>
      <c r="I502" s="10">
        <f t="shared" si="81"/>
        <v>2018</v>
      </c>
      <c r="J502" s="51">
        <f t="shared" si="82"/>
        <v>26</v>
      </c>
      <c r="K502" s="51">
        <f t="shared" si="83"/>
        <v>11</v>
      </c>
      <c r="L502" s="51">
        <f t="shared" si="84"/>
        <v>5</v>
      </c>
      <c r="M502" s="17"/>
      <c r="N502" s="20"/>
      <c r="O502" s="22"/>
      <c r="P502" s="22"/>
    </row>
    <row r="503" spans="1:16" ht="23.25" x14ac:dyDescent="0.35">
      <c r="A503" t="str">
        <f t="shared" si="76"/>
        <v/>
      </c>
      <c r="B503" s="7"/>
      <c r="C503" s="8"/>
      <c r="D503" s="7" t="str">
        <f t="shared" si="77"/>
        <v>انثى</v>
      </c>
      <c r="E503" s="12">
        <v>31810052795846</v>
      </c>
      <c r="F503" s="6">
        <f t="shared" si="78"/>
        <v>43378</v>
      </c>
      <c r="G503" s="10" t="str">
        <f t="shared" si="79"/>
        <v>05</v>
      </c>
      <c r="H503" s="11" t="str">
        <f t="shared" si="80"/>
        <v>10</v>
      </c>
      <c r="I503" s="10">
        <f t="shared" si="81"/>
        <v>2018</v>
      </c>
      <c r="J503" s="51">
        <f t="shared" si="82"/>
        <v>26</v>
      </c>
      <c r="K503" s="51">
        <f t="shared" si="83"/>
        <v>11</v>
      </c>
      <c r="L503" s="51">
        <f t="shared" si="84"/>
        <v>5</v>
      </c>
      <c r="M503" s="17"/>
      <c r="N503" s="20"/>
      <c r="O503" s="22"/>
      <c r="P503" s="22"/>
    </row>
    <row r="504" spans="1:16" ht="23.25" x14ac:dyDescent="0.35">
      <c r="A504" t="str">
        <f t="shared" si="76"/>
        <v/>
      </c>
      <c r="B504" s="7"/>
      <c r="C504" s="8"/>
      <c r="D504" s="7" t="str">
        <f t="shared" si="77"/>
        <v>ذكر</v>
      </c>
      <c r="E504" s="12">
        <v>31810052795836</v>
      </c>
      <c r="F504" s="6">
        <f t="shared" si="78"/>
        <v>43378</v>
      </c>
      <c r="G504" s="10" t="str">
        <f t="shared" si="79"/>
        <v>05</v>
      </c>
      <c r="H504" s="11" t="str">
        <f t="shared" si="80"/>
        <v>10</v>
      </c>
      <c r="I504" s="10">
        <f t="shared" si="81"/>
        <v>2018</v>
      </c>
      <c r="J504" s="51">
        <f t="shared" si="82"/>
        <v>26</v>
      </c>
      <c r="K504" s="51">
        <f t="shared" si="83"/>
        <v>11</v>
      </c>
      <c r="L504" s="51">
        <f t="shared" si="84"/>
        <v>5</v>
      </c>
      <c r="M504" s="17"/>
      <c r="N504" s="20"/>
      <c r="O504" s="22"/>
      <c r="P504" s="22"/>
    </row>
    <row r="505" spans="1:16" ht="23.25" x14ac:dyDescent="0.35">
      <c r="A505" t="str">
        <f t="shared" si="76"/>
        <v/>
      </c>
      <c r="B505" s="7"/>
      <c r="C505" s="8"/>
      <c r="D505" s="7" t="str">
        <f t="shared" si="77"/>
        <v>انثى</v>
      </c>
      <c r="E505" s="12">
        <v>31810052795826</v>
      </c>
      <c r="F505" s="6">
        <f t="shared" si="78"/>
        <v>43378</v>
      </c>
      <c r="G505" s="10" t="str">
        <f t="shared" si="79"/>
        <v>05</v>
      </c>
      <c r="H505" s="11" t="str">
        <f t="shared" si="80"/>
        <v>10</v>
      </c>
      <c r="I505" s="10">
        <f t="shared" si="81"/>
        <v>2018</v>
      </c>
      <c r="J505" s="51">
        <f t="shared" si="82"/>
        <v>26</v>
      </c>
      <c r="K505" s="51">
        <f t="shared" si="83"/>
        <v>11</v>
      </c>
      <c r="L505" s="51">
        <f t="shared" si="84"/>
        <v>5</v>
      </c>
      <c r="M505" s="17"/>
      <c r="N505" s="20"/>
      <c r="O505" s="22"/>
      <c r="P505" s="22"/>
    </row>
    <row r="506" spans="1:16" ht="23.25" x14ac:dyDescent="0.35">
      <c r="A506" t="str">
        <f t="shared" si="76"/>
        <v/>
      </c>
      <c r="B506" s="7"/>
      <c r="C506" s="8"/>
      <c r="D506" s="7" t="str">
        <f t="shared" si="77"/>
        <v>ذكر</v>
      </c>
      <c r="E506" s="12">
        <v>31810052795816</v>
      </c>
      <c r="F506" s="6">
        <f t="shared" si="78"/>
        <v>43378</v>
      </c>
      <c r="G506" s="10" t="str">
        <f t="shared" si="79"/>
        <v>05</v>
      </c>
      <c r="H506" s="11" t="str">
        <f t="shared" si="80"/>
        <v>10</v>
      </c>
      <c r="I506" s="10">
        <f t="shared" si="81"/>
        <v>2018</v>
      </c>
      <c r="J506" s="51">
        <f t="shared" si="82"/>
        <v>26</v>
      </c>
      <c r="K506" s="51">
        <f t="shared" si="83"/>
        <v>11</v>
      </c>
      <c r="L506" s="51">
        <f t="shared" si="84"/>
        <v>5</v>
      </c>
      <c r="M506" s="17"/>
      <c r="N506" s="20"/>
      <c r="O506" s="22"/>
      <c r="P506" s="22"/>
    </row>
    <row r="507" spans="1:16" ht="23.25" x14ac:dyDescent="0.35">
      <c r="A507" t="str">
        <f t="shared" si="76"/>
        <v/>
      </c>
      <c r="B507" s="7"/>
      <c r="C507" s="8"/>
      <c r="D507" s="7" t="str">
        <f t="shared" si="77"/>
        <v>انثى</v>
      </c>
      <c r="E507" s="12">
        <v>31810052795806</v>
      </c>
      <c r="F507" s="6">
        <f t="shared" si="78"/>
        <v>43378</v>
      </c>
      <c r="G507" s="10" t="str">
        <f t="shared" si="79"/>
        <v>05</v>
      </c>
      <c r="H507" s="11" t="str">
        <f t="shared" si="80"/>
        <v>10</v>
      </c>
      <c r="I507" s="10">
        <f t="shared" si="81"/>
        <v>2018</v>
      </c>
      <c r="J507" s="51">
        <f t="shared" si="82"/>
        <v>26</v>
      </c>
      <c r="K507" s="51">
        <f t="shared" si="83"/>
        <v>11</v>
      </c>
      <c r="L507" s="51">
        <f t="shared" si="84"/>
        <v>5</v>
      </c>
      <c r="M507" s="17"/>
      <c r="N507" s="20"/>
      <c r="O507" s="22"/>
      <c r="P507" s="22"/>
    </row>
    <row r="508" spans="1:16" ht="23.25" x14ac:dyDescent="0.35">
      <c r="A508" t="str">
        <f t="shared" si="76"/>
        <v/>
      </c>
      <c r="B508" s="7"/>
      <c r="C508" s="8"/>
      <c r="D508" s="7" t="str">
        <f t="shared" si="77"/>
        <v>ذكر</v>
      </c>
      <c r="E508" s="12">
        <v>31810052795796</v>
      </c>
      <c r="F508" s="6">
        <f t="shared" si="78"/>
        <v>43378</v>
      </c>
      <c r="G508" s="10" t="str">
        <f t="shared" si="79"/>
        <v>05</v>
      </c>
      <c r="H508" s="11" t="str">
        <f t="shared" si="80"/>
        <v>10</v>
      </c>
      <c r="I508" s="10">
        <f t="shared" si="81"/>
        <v>2018</v>
      </c>
      <c r="J508" s="51">
        <f t="shared" si="82"/>
        <v>26</v>
      </c>
      <c r="K508" s="51">
        <f t="shared" si="83"/>
        <v>11</v>
      </c>
      <c r="L508" s="51">
        <f t="shared" si="84"/>
        <v>5</v>
      </c>
      <c r="M508" s="17"/>
      <c r="N508" s="20"/>
      <c r="O508" s="22"/>
      <c r="P508" s="22"/>
    </row>
    <row r="509" spans="1:16" ht="23.25" x14ac:dyDescent="0.35">
      <c r="A509" t="str">
        <f t="shared" si="76"/>
        <v/>
      </c>
      <c r="B509" s="7"/>
      <c r="C509" s="8"/>
      <c r="D509" s="7" t="str">
        <f t="shared" si="77"/>
        <v>انثى</v>
      </c>
      <c r="E509" s="12">
        <v>31810052795786</v>
      </c>
      <c r="F509" s="6">
        <f t="shared" si="78"/>
        <v>43378</v>
      </c>
      <c r="G509" s="10" t="str">
        <f t="shared" si="79"/>
        <v>05</v>
      </c>
      <c r="H509" s="11" t="str">
        <f t="shared" si="80"/>
        <v>10</v>
      </c>
      <c r="I509" s="10">
        <f t="shared" si="81"/>
        <v>2018</v>
      </c>
      <c r="J509" s="51">
        <f t="shared" si="82"/>
        <v>26</v>
      </c>
      <c r="K509" s="51">
        <f t="shared" si="83"/>
        <v>11</v>
      </c>
      <c r="L509" s="51">
        <f t="shared" si="84"/>
        <v>5</v>
      </c>
      <c r="M509" s="17"/>
      <c r="N509" s="20"/>
      <c r="O509" s="22"/>
      <c r="P509" s="22"/>
    </row>
    <row r="510" spans="1:16" ht="23.25" x14ac:dyDescent="0.35">
      <c r="A510" t="str">
        <f t="shared" si="76"/>
        <v/>
      </c>
      <c r="B510" s="7"/>
      <c r="C510" s="8"/>
      <c r="D510" s="7" t="str">
        <f t="shared" si="77"/>
        <v>ذكر</v>
      </c>
      <c r="E510" s="12">
        <v>31810052795776</v>
      </c>
      <c r="F510" s="6">
        <f t="shared" si="78"/>
        <v>43378</v>
      </c>
      <c r="G510" s="10" t="str">
        <f t="shared" si="79"/>
        <v>05</v>
      </c>
      <c r="H510" s="11" t="str">
        <f t="shared" si="80"/>
        <v>10</v>
      </c>
      <c r="I510" s="10">
        <f t="shared" si="81"/>
        <v>2018</v>
      </c>
      <c r="J510" s="51">
        <f t="shared" si="82"/>
        <v>26</v>
      </c>
      <c r="K510" s="51">
        <f t="shared" si="83"/>
        <v>11</v>
      </c>
      <c r="L510" s="51">
        <f t="shared" si="84"/>
        <v>5</v>
      </c>
      <c r="M510" s="17"/>
      <c r="N510" s="20"/>
      <c r="O510" s="22"/>
      <c r="P510" s="22"/>
    </row>
    <row r="511" spans="1:16" ht="23.25" x14ac:dyDescent="0.35">
      <c r="A511" t="str">
        <f t="shared" si="76"/>
        <v/>
      </c>
      <c r="B511" s="7"/>
      <c r="C511" s="8"/>
      <c r="D511" s="7" t="str">
        <f t="shared" si="77"/>
        <v>انثى</v>
      </c>
      <c r="E511" s="12">
        <v>31810052795766</v>
      </c>
      <c r="F511" s="6">
        <f t="shared" si="78"/>
        <v>43378</v>
      </c>
      <c r="G511" s="10" t="str">
        <f t="shared" si="79"/>
        <v>05</v>
      </c>
      <c r="H511" s="11" t="str">
        <f t="shared" si="80"/>
        <v>10</v>
      </c>
      <c r="I511" s="10">
        <f t="shared" si="81"/>
        <v>2018</v>
      </c>
      <c r="J511" s="51">
        <f t="shared" si="82"/>
        <v>26</v>
      </c>
      <c r="K511" s="51">
        <f t="shared" si="83"/>
        <v>11</v>
      </c>
      <c r="L511" s="51">
        <f t="shared" si="84"/>
        <v>5</v>
      </c>
      <c r="M511" s="17"/>
      <c r="N511" s="20"/>
      <c r="O511" s="22"/>
      <c r="P511" s="22"/>
    </row>
    <row r="512" spans="1:16" ht="23.25" x14ac:dyDescent="0.35">
      <c r="A512" t="str">
        <f t="shared" si="76"/>
        <v/>
      </c>
      <c r="B512" s="7"/>
      <c r="C512" s="8"/>
      <c r="D512" s="7" t="str">
        <f t="shared" si="77"/>
        <v>ذكر</v>
      </c>
      <c r="E512" s="12">
        <v>31810052795756</v>
      </c>
      <c r="F512" s="6">
        <f t="shared" si="78"/>
        <v>43378</v>
      </c>
      <c r="G512" s="10" t="str">
        <f t="shared" si="79"/>
        <v>05</v>
      </c>
      <c r="H512" s="11" t="str">
        <f t="shared" si="80"/>
        <v>10</v>
      </c>
      <c r="I512" s="10">
        <f t="shared" si="81"/>
        <v>2018</v>
      </c>
      <c r="J512" s="51">
        <f t="shared" si="82"/>
        <v>26</v>
      </c>
      <c r="K512" s="51">
        <f t="shared" si="83"/>
        <v>11</v>
      </c>
      <c r="L512" s="51">
        <f t="shared" si="84"/>
        <v>5</v>
      </c>
      <c r="M512" s="17"/>
      <c r="N512" s="20"/>
      <c r="O512" s="22"/>
      <c r="P512" s="22"/>
    </row>
    <row r="513" spans="1:16" ht="23.25" x14ac:dyDescent="0.35">
      <c r="A513" t="str">
        <f t="shared" si="76"/>
        <v/>
      </c>
      <c r="B513" s="7"/>
      <c r="C513" s="8"/>
      <c r="D513" s="7" t="str">
        <f t="shared" si="77"/>
        <v>انثى</v>
      </c>
      <c r="E513" s="12">
        <v>31810052795746</v>
      </c>
      <c r="F513" s="6">
        <f t="shared" si="78"/>
        <v>43378</v>
      </c>
      <c r="G513" s="10" t="str">
        <f t="shared" si="79"/>
        <v>05</v>
      </c>
      <c r="H513" s="11" t="str">
        <f t="shared" si="80"/>
        <v>10</v>
      </c>
      <c r="I513" s="10">
        <f t="shared" si="81"/>
        <v>2018</v>
      </c>
      <c r="J513" s="51">
        <f t="shared" si="82"/>
        <v>26</v>
      </c>
      <c r="K513" s="51">
        <f t="shared" si="83"/>
        <v>11</v>
      </c>
      <c r="L513" s="51">
        <f t="shared" si="84"/>
        <v>5</v>
      </c>
      <c r="M513" s="17"/>
      <c r="N513" s="20"/>
      <c r="O513" s="22"/>
      <c r="P513" s="22"/>
    </row>
    <row r="514" spans="1:16" ht="23.25" x14ac:dyDescent="0.35">
      <c r="A514" t="str">
        <f t="shared" si="76"/>
        <v/>
      </c>
      <c r="B514" s="7"/>
      <c r="C514" s="8"/>
      <c r="D514" s="7" t="str">
        <f t="shared" si="77"/>
        <v>ذكر</v>
      </c>
      <c r="E514" s="12">
        <v>31810052795736</v>
      </c>
      <c r="F514" s="6">
        <f t="shared" si="78"/>
        <v>43378</v>
      </c>
      <c r="G514" s="10" t="str">
        <f t="shared" si="79"/>
        <v>05</v>
      </c>
      <c r="H514" s="11" t="str">
        <f t="shared" si="80"/>
        <v>10</v>
      </c>
      <c r="I514" s="10">
        <f t="shared" si="81"/>
        <v>2018</v>
      </c>
      <c r="J514" s="51">
        <f t="shared" si="82"/>
        <v>26</v>
      </c>
      <c r="K514" s="51">
        <f t="shared" si="83"/>
        <v>11</v>
      </c>
      <c r="L514" s="51">
        <f t="shared" si="84"/>
        <v>5</v>
      </c>
      <c r="M514" s="17"/>
      <c r="N514" s="20"/>
      <c r="O514" s="22"/>
      <c r="P514" s="22"/>
    </row>
    <row r="515" spans="1:16" ht="23.25" x14ac:dyDescent="0.35">
      <c r="A515" t="str">
        <f t="shared" si="76"/>
        <v/>
      </c>
      <c r="B515" s="7"/>
      <c r="C515" s="8"/>
      <c r="D515" s="7" t="str">
        <f t="shared" si="77"/>
        <v>انثى</v>
      </c>
      <c r="E515" s="12">
        <v>31810052795726</v>
      </c>
      <c r="F515" s="6">
        <f t="shared" si="78"/>
        <v>43378</v>
      </c>
      <c r="G515" s="10" t="str">
        <f t="shared" si="79"/>
        <v>05</v>
      </c>
      <c r="H515" s="11" t="str">
        <f t="shared" si="80"/>
        <v>10</v>
      </c>
      <c r="I515" s="10">
        <f t="shared" si="81"/>
        <v>2018</v>
      </c>
      <c r="J515" s="51">
        <f t="shared" si="82"/>
        <v>26</v>
      </c>
      <c r="K515" s="51">
        <f t="shared" si="83"/>
        <v>11</v>
      </c>
      <c r="L515" s="51">
        <f t="shared" si="84"/>
        <v>5</v>
      </c>
      <c r="M515" s="17"/>
      <c r="N515" s="20"/>
      <c r="O515" s="22"/>
      <c r="P515" s="22"/>
    </row>
    <row r="516" spans="1:16" ht="23.25" x14ac:dyDescent="0.35">
      <c r="A516" t="str">
        <f t="shared" si="76"/>
        <v/>
      </c>
      <c r="B516" s="7"/>
      <c r="C516" s="8"/>
      <c r="D516" s="7" t="str">
        <f t="shared" si="77"/>
        <v>ذكر</v>
      </c>
      <c r="E516" s="12">
        <v>31810052795716</v>
      </c>
      <c r="F516" s="6">
        <f t="shared" si="78"/>
        <v>43378</v>
      </c>
      <c r="G516" s="10" t="str">
        <f t="shared" si="79"/>
        <v>05</v>
      </c>
      <c r="H516" s="11" t="str">
        <f t="shared" si="80"/>
        <v>10</v>
      </c>
      <c r="I516" s="10">
        <f t="shared" si="81"/>
        <v>2018</v>
      </c>
      <c r="J516" s="51">
        <f t="shared" si="82"/>
        <v>26</v>
      </c>
      <c r="K516" s="51">
        <f t="shared" si="83"/>
        <v>11</v>
      </c>
      <c r="L516" s="51">
        <f t="shared" si="84"/>
        <v>5</v>
      </c>
      <c r="M516" s="17"/>
      <c r="N516" s="20"/>
      <c r="O516" s="22"/>
      <c r="P516" s="22"/>
    </row>
    <row r="517" spans="1:16" ht="23.25" x14ac:dyDescent="0.35">
      <c r="A517" t="str">
        <f t="shared" si="76"/>
        <v/>
      </c>
      <c r="B517" s="7"/>
      <c r="C517" s="8"/>
      <c r="D517" s="7" t="str">
        <f t="shared" si="77"/>
        <v>انثى</v>
      </c>
      <c r="E517" s="12">
        <v>31810052795706</v>
      </c>
      <c r="F517" s="6">
        <f t="shared" si="78"/>
        <v>43378</v>
      </c>
      <c r="G517" s="10" t="str">
        <f t="shared" si="79"/>
        <v>05</v>
      </c>
      <c r="H517" s="11" t="str">
        <f t="shared" si="80"/>
        <v>10</v>
      </c>
      <c r="I517" s="10">
        <f t="shared" si="81"/>
        <v>2018</v>
      </c>
      <c r="J517" s="51">
        <f t="shared" si="82"/>
        <v>26</v>
      </c>
      <c r="K517" s="51">
        <f t="shared" si="83"/>
        <v>11</v>
      </c>
      <c r="L517" s="51">
        <f t="shared" si="84"/>
        <v>5</v>
      </c>
      <c r="M517" s="17"/>
      <c r="N517" s="20"/>
      <c r="O517" s="22"/>
      <c r="P517" s="22"/>
    </row>
    <row r="518" spans="1:16" ht="23.25" x14ac:dyDescent="0.35">
      <c r="A518" t="str">
        <f t="shared" si="76"/>
        <v/>
      </c>
      <c r="B518" s="7"/>
      <c r="C518" s="8"/>
      <c r="D518" s="7" t="str">
        <f t="shared" si="77"/>
        <v>ذكر</v>
      </c>
      <c r="E518" s="12">
        <v>31810052795696</v>
      </c>
      <c r="F518" s="6">
        <f t="shared" si="78"/>
        <v>43378</v>
      </c>
      <c r="G518" s="10" t="str">
        <f t="shared" si="79"/>
        <v>05</v>
      </c>
      <c r="H518" s="11" t="str">
        <f t="shared" si="80"/>
        <v>10</v>
      </c>
      <c r="I518" s="10">
        <f t="shared" si="81"/>
        <v>2018</v>
      </c>
      <c r="J518" s="51">
        <f t="shared" si="82"/>
        <v>26</v>
      </c>
      <c r="K518" s="51">
        <f t="shared" si="83"/>
        <v>11</v>
      </c>
      <c r="L518" s="51">
        <f t="shared" si="84"/>
        <v>5</v>
      </c>
      <c r="M518" s="17"/>
      <c r="N518" s="20"/>
      <c r="O518" s="22"/>
      <c r="P518" s="22"/>
    </row>
    <row r="519" spans="1:16" ht="23.25" x14ac:dyDescent="0.35">
      <c r="A519" t="str">
        <f t="shared" si="76"/>
        <v/>
      </c>
      <c r="B519" s="7"/>
      <c r="C519" s="8"/>
      <c r="D519" s="7" t="str">
        <f t="shared" si="77"/>
        <v>انثى</v>
      </c>
      <c r="E519" s="12">
        <v>31810052795686</v>
      </c>
      <c r="F519" s="6">
        <f t="shared" si="78"/>
        <v>43378</v>
      </c>
      <c r="G519" s="10" t="str">
        <f t="shared" si="79"/>
        <v>05</v>
      </c>
      <c r="H519" s="11" t="str">
        <f t="shared" si="80"/>
        <v>10</v>
      </c>
      <c r="I519" s="10">
        <f t="shared" si="81"/>
        <v>2018</v>
      </c>
      <c r="J519" s="51">
        <f t="shared" si="82"/>
        <v>26</v>
      </c>
      <c r="K519" s="51">
        <f t="shared" si="83"/>
        <v>11</v>
      </c>
      <c r="L519" s="51">
        <f t="shared" si="84"/>
        <v>5</v>
      </c>
      <c r="M519" s="17"/>
      <c r="N519" s="20"/>
      <c r="O519" s="22"/>
      <c r="P519" s="22"/>
    </row>
    <row r="520" spans="1:16" ht="23.25" x14ac:dyDescent="0.35">
      <c r="A520" t="str">
        <f t="shared" ref="A520:A583" si="85">IF(B520="","",ROW()-7)</f>
        <v/>
      </c>
      <c r="B520" s="7"/>
      <c r="C520" s="8"/>
      <c r="D520" s="7" t="str">
        <f t="shared" ref="D520:D583" si="86">IF(E520="","",IF(ISODD(MID(E520,13,1)),"ذكر","انثى"))</f>
        <v>ذكر</v>
      </c>
      <c r="E520" s="12">
        <v>31810052795676</v>
      </c>
      <c r="F520" s="6">
        <f t="shared" si="78"/>
        <v>43378</v>
      </c>
      <c r="G520" s="10" t="str">
        <f t="shared" si="79"/>
        <v>05</v>
      </c>
      <c r="H520" s="11" t="str">
        <f t="shared" si="80"/>
        <v>10</v>
      </c>
      <c r="I520" s="10">
        <f t="shared" si="81"/>
        <v>2018</v>
      </c>
      <c r="J520" s="51">
        <f t="shared" si="82"/>
        <v>26</v>
      </c>
      <c r="K520" s="51">
        <f t="shared" si="83"/>
        <v>11</v>
      </c>
      <c r="L520" s="51">
        <f t="shared" si="84"/>
        <v>5</v>
      </c>
      <c r="M520" s="17"/>
      <c r="N520" s="20"/>
      <c r="O520" s="22"/>
      <c r="P520" s="22"/>
    </row>
    <row r="521" spans="1:16" ht="23.25" x14ac:dyDescent="0.35">
      <c r="A521" t="str">
        <f t="shared" si="85"/>
        <v/>
      </c>
      <c r="B521" s="7"/>
      <c r="C521" s="8"/>
      <c r="D521" s="7" t="str">
        <f t="shared" si="86"/>
        <v>انثى</v>
      </c>
      <c r="E521" s="12">
        <v>31810052795666</v>
      </c>
      <c r="F521" s="6">
        <f t="shared" ref="F521:F584" si="87">IF(E521="","",DATE(I521,H521,G521))</f>
        <v>43378</v>
      </c>
      <c r="G521" s="10" t="str">
        <f t="shared" si="79"/>
        <v>05</v>
      </c>
      <c r="H521" s="11" t="str">
        <f t="shared" si="80"/>
        <v>10</v>
      </c>
      <c r="I521" s="10">
        <f t="shared" si="81"/>
        <v>2018</v>
      </c>
      <c r="J521" s="51">
        <f t="shared" si="82"/>
        <v>26</v>
      </c>
      <c r="K521" s="51">
        <f t="shared" si="83"/>
        <v>11</v>
      </c>
      <c r="L521" s="51">
        <f t="shared" si="84"/>
        <v>5</v>
      </c>
      <c r="M521" s="17"/>
      <c r="N521" s="20"/>
      <c r="O521" s="22"/>
      <c r="P521" s="22"/>
    </row>
    <row r="522" spans="1:16" ht="23.25" x14ac:dyDescent="0.35">
      <c r="A522" t="str">
        <f t="shared" si="85"/>
        <v/>
      </c>
      <c r="B522" s="7"/>
      <c r="C522" s="8"/>
      <c r="D522" s="7" t="str">
        <f t="shared" si="86"/>
        <v>ذكر</v>
      </c>
      <c r="E522" s="12">
        <v>31810052795656</v>
      </c>
      <c r="F522" s="6">
        <f t="shared" si="87"/>
        <v>43378</v>
      </c>
      <c r="G522" s="10" t="str">
        <f t="shared" si="79"/>
        <v>05</v>
      </c>
      <c r="H522" s="11" t="str">
        <f t="shared" si="80"/>
        <v>10</v>
      </c>
      <c r="I522" s="10">
        <f t="shared" si="81"/>
        <v>2018</v>
      </c>
      <c r="J522" s="51">
        <f t="shared" si="82"/>
        <v>26</v>
      </c>
      <c r="K522" s="51">
        <f t="shared" si="83"/>
        <v>11</v>
      </c>
      <c r="L522" s="51">
        <f t="shared" si="84"/>
        <v>5</v>
      </c>
      <c r="M522" s="17"/>
      <c r="N522" s="20"/>
      <c r="O522" s="22"/>
      <c r="P522" s="22"/>
    </row>
    <row r="523" spans="1:16" ht="23.25" x14ac:dyDescent="0.35">
      <c r="A523" t="str">
        <f t="shared" si="85"/>
        <v/>
      </c>
      <c r="B523" s="7"/>
      <c r="C523" s="8"/>
      <c r="D523" s="7" t="str">
        <f t="shared" si="86"/>
        <v>انثى</v>
      </c>
      <c r="E523" s="12">
        <v>31810052795646</v>
      </c>
      <c r="F523" s="6">
        <f t="shared" si="87"/>
        <v>43378</v>
      </c>
      <c r="G523" s="10" t="str">
        <f t="shared" ref="G523:G586" si="88">RIGHT(LEFT(E523,7),2)</f>
        <v>05</v>
      </c>
      <c r="H523" s="11" t="str">
        <f t="shared" ref="H523:H586" si="89">RIGHT(LEFT(E523,5),2)</f>
        <v>10</v>
      </c>
      <c r="I523" s="10">
        <f t="shared" ref="I523:I586" si="90">IF(E523="","",RIGHT(LEFT(E523,3),2)+2000)</f>
        <v>2018</v>
      </c>
      <c r="J523" s="51">
        <f t="shared" ref="J523:J586" si="91">IF(F523="","",DATEDIF(F523,$L$6,"md"))</f>
        <v>26</v>
      </c>
      <c r="K523" s="51">
        <f t="shared" ref="K523:K586" si="92">IF(F523="","",DATEDIF(F523,$L$6,"ym"))</f>
        <v>11</v>
      </c>
      <c r="L523" s="51">
        <f t="shared" ref="L523:L586" si="93">IF(F523="","",DATEDIF(F523,$L$6,"y"))</f>
        <v>5</v>
      </c>
      <c r="M523" s="17"/>
      <c r="N523" s="20"/>
      <c r="O523" s="22"/>
      <c r="P523" s="22"/>
    </row>
    <row r="524" spans="1:16" ht="23.25" x14ac:dyDescent="0.35">
      <c r="A524" t="str">
        <f t="shared" si="85"/>
        <v/>
      </c>
      <c r="B524" s="7"/>
      <c r="C524" s="8"/>
      <c r="D524" s="7" t="str">
        <f t="shared" si="86"/>
        <v>ذكر</v>
      </c>
      <c r="E524" s="12">
        <v>31810052795636</v>
      </c>
      <c r="F524" s="6">
        <f t="shared" si="87"/>
        <v>43378</v>
      </c>
      <c r="G524" s="10" t="str">
        <f t="shared" si="88"/>
        <v>05</v>
      </c>
      <c r="H524" s="11" t="str">
        <f t="shared" si="89"/>
        <v>10</v>
      </c>
      <c r="I524" s="10">
        <f t="shared" si="90"/>
        <v>2018</v>
      </c>
      <c r="J524" s="51">
        <f t="shared" si="91"/>
        <v>26</v>
      </c>
      <c r="K524" s="51">
        <f t="shared" si="92"/>
        <v>11</v>
      </c>
      <c r="L524" s="51">
        <f t="shared" si="93"/>
        <v>5</v>
      </c>
      <c r="M524" s="17"/>
      <c r="N524" s="20"/>
      <c r="O524" s="22"/>
      <c r="P524" s="22"/>
    </row>
    <row r="525" spans="1:16" ht="23.25" x14ac:dyDescent="0.35">
      <c r="A525" t="str">
        <f t="shared" si="85"/>
        <v/>
      </c>
      <c r="B525" s="7"/>
      <c r="C525" s="8"/>
      <c r="D525" s="7" t="str">
        <f t="shared" si="86"/>
        <v>انثى</v>
      </c>
      <c r="E525" s="12">
        <v>31810052795626</v>
      </c>
      <c r="F525" s="6">
        <f t="shared" si="87"/>
        <v>43378</v>
      </c>
      <c r="G525" s="10" t="str">
        <f t="shared" si="88"/>
        <v>05</v>
      </c>
      <c r="H525" s="11" t="str">
        <f t="shared" si="89"/>
        <v>10</v>
      </c>
      <c r="I525" s="10">
        <f t="shared" si="90"/>
        <v>2018</v>
      </c>
      <c r="J525" s="51">
        <f t="shared" si="91"/>
        <v>26</v>
      </c>
      <c r="K525" s="51">
        <f t="shared" si="92"/>
        <v>11</v>
      </c>
      <c r="L525" s="51">
        <f t="shared" si="93"/>
        <v>5</v>
      </c>
      <c r="M525" s="17"/>
      <c r="N525" s="20"/>
      <c r="O525" s="22"/>
      <c r="P525" s="22"/>
    </row>
    <row r="526" spans="1:16" ht="23.25" x14ac:dyDescent="0.35">
      <c r="A526" t="str">
        <f t="shared" si="85"/>
        <v/>
      </c>
      <c r="B526" s="7"/>
      <c r="C526" s="8"/>
      <c r="D526" s="7" t="str">
        <f t="shared" si="86"/>
        <v>ذكر</v>
      </c>
      <c r="E526" s="12">
        <v>31810052795616</v>
      </c>
      <c r="F526" s="6">
        <f t="shared" si="87"/>
        <v>43378</v>
      </c>
      <c r="G526" s="10" t="str">
        <f t="shared" si="88"/>
        <v>05</v>
      </c>
      <c r="H526" s="11" t="str">
        <f t="shared" si="89"/>
        <v>10</v>
      </c>
      <c r="I526" s="10">
        <f t="shared" si="90"/>
        <v>2018</v>
      </c>
      <c r="J526" s="51">
        <f t="shared" si="91"/>
        <v>26</v>
      </c>
      <c r="K526" s="51">
        <f t="shared" si="92"/>
        <v>11</v>
      </c>
      <c r="L526" s="51">
        <f t="shared" si="93"/>
        <v>5</v>
      </c>
      <c r="M526" s="17"/>
      <c r="N526" s="20"/>
      <c r="O526" s="22"/>
      <c r="P526" s="22"/>
    </row>
    <row r="527" spans="1:16" ht="23.25" x14ac:dyDescent="0.35">
      <c r="A527" t="str">
        <f t="shared" si="85"/>
        <v/>
      </c>
      <c r="B527" s="7"/>
      <c r="C527" s="8"/>
      <c r="D527" s="7" t="str">
        <f t="shared" si="86"/>
        <v>انثى</v>
      </c>
      <c r="E527" s="12">
        <v>31810052795606</v>
      </c>
      <c r="F527" s="6">
        <f t="shared" si="87"/>
        <v>43378</v>
      </c>
      <c r="G527" s="10" t="str">
        <f t="shared" si="88"/>
        <v>05</v>
      </c>
      <c r="H527" s="11" t="str">
        <f t="shared" si="89"/>
        <v>10</v>
      </c>
      <c r="I527" s="10">
        <f t="shared" si="90"/>
        <v>2018</v>
      </c>
      <c r="J527" s="51">
        <f t="shared" si="91"/>
        <v>26</v>
      </c>
      <c r="K527" s="51">
        <f t="shared" si="92"/>
        <v>11</v>
      </c>
      <c r="L527" s="51">
        <f t="shared" si="93"/>
        <v>5</v>
      </c>
      <c r="M527" s="17"/>
      <c r="N527" s="20"/>
      <c r="O527" s="22"/>
      <c r="P527" s="22"/>
    </row>
    <row r="528" spans="1:16" ht="23.25" x14ac:dyDescent="0.35">
      <c r="A528" t="str">
        <f t="shared" si="85"/>
        <v/>
      </c>
      <c r="B528" s="7"/>
      <c r="C528" s="8"/>
      <c r="D528" s="7" t="str">
        <f t="shared" si="86"/>
        <v>ذكر</v>
      </c>
      <c r="E528" s="12">
        <v>31810052795596</v>
      </c>
      <c r="F528" s="6">
        <f t="shared" si="87"/>
        <v>43378</v>
      </c>
      <c r="G528" s="10" t="str">
        <f t="shared" si="88"/>
        <v>05</v>
      </c>
      <c r="H528" s="11" t="str">
        <f t="shared" si="89"/>
        <v>10</v>
      </c>
      <c r="I528" s="10">
        <f t="shared" si="90"/>
        <v>2018</v>
      </c>
      <c r="J528" s="51">
        <f t="shared" si="91"/>
        <v>26</v>
      </c>
      <c r="K528" s="51">
        <f t="shared" si="92"/>
        <v>11</v>
      </c>
      <c r="L528" s="51">
        <f t="shared" si="93"/>
        <v>5</v>
      </c>
      <c r="M528" s="17"/>
      <c r="N528" s="20"/>
      <c r="O528" s="22"/>
      <c r="P528" s="22"/>
    </row>
    <row r="529" spans="1:16" ht="23.25" x14ac:dyDescent="0.35">
      <c r="A529" t="str">
        <f t="shared" si="85"/>
        <v/>
      </c>
      <c r="B529" s="7"/>
      <c r="C529" s="8"/>
      <c r="D529" s="7" t="str">
        <f t="shared" si="86"/>
        <v>انثى</v>
      </c>
      <c r="E529" s="12">
        <v>31810052795586</v>
      </c>
      <c r="F529" s="6">
        <f t="shared" si="87"/>
        <v>43378</v>
      </c>
      <c r="G529" s="10" t="str">
        <f t="shared" si="88"/>
        <v>05</v>
      </c>
      <c r="H529" s="11" t="str">
        <f t="shared" si="89"/>
        <v>10</v>
      </c>
      <c r="I529" s="10">
        <f t="shared" si="90"/>
        <v>2018</v>
      </c>
      <c r="J529" s="51">
        <f t="shared" si="91"/>
        <v>26</v>
      </c>
      <c r="K529" s="51">
        <f t="shared" si="92"/>
        <v>11</v>
      </c>
      <c r="L529" s="51">
        <f t="shared" si="93"/>
        <v>5</v>
      </c>
      <c r="M529" s="17"/>
      <c r="N529" s="20"/>
      <c r="O529" s="22"/>
      <c r="P529" s="22"/>
    </row>
    <row r="530" spans="1:16" ht="23.25" x14ac:dyDescent="0.35">
      <c r="A530" t="str">
        <f t="shared" si="85"/>
        <v/>
      </c>
      <c r="B530" s="7"/>
      <c r="C530" s="8"/>
      <c r="D530" s="7" t="str">
        <f t="shared" si="86"/>
        <v>ذكر</v>
      </c>
      <c r="E530" s="12">
        <v>31810052795576</v>
      </c>
      <c r="F530" s="6">
        <f t="shared" si="87"/>
        <v>43378</v>
      </c>
      <c r="G530" s="10" t="str">
        <f t="shared" si="88"/>
        <v>05</v>
      </c>
      <c r="H530" s="11" t="str">
        <f t="shared" si="89"/>
        <v>10</v>
      </c>
      <c r="I530" s="10">
        <f t="shared" si="90"/>
        <v>2018</v>
      </c>
      <c r="J530" s="51">
        <f t="shared" si="91"/>
        <v>26</v>
      </c>
      <c r="K530" s="51">
        <f t="shared" si="92"/>
        <v>11</v>
      </c>
      <c r="L530" s="51">
        <f t="shared" si="93"/>
        <v>5</v>
      </c>
      <c r="M530" s="17"/>
      <c r="N530" s="20"/>
      <c r="O530" s="22"/>
      <c r="P530" s="22"/>
    </row>
    <row r="531" spans="1:16" ht="23.25" x14ac:dyDescent="0.35">
      <c r="A531" t="str">
        <f t="shared" si="85"/>
        <v/>
      </c>
      <c r="B531" s="7"/>
      <c r="C531" s="8"/>
      <c r="D531" s="7" t="str">
        <f t="shared" si="86"/>
        <v>انثى</v>
      </c>
      <c r="E531" s="12">
        <v>31810052795566</v>
      </c>
      <c r="F531" s="6">
        <f t="shared" si="87"/>
        <v>43378</v>
      </c>
      <c r="G531" s="10" t="str">
        <f t="shared" si="88"/>
        <v>05</v>
      </c>
      <c r="H531" s="11" t="str">
        <f t="shared" si="89"/>
        <v>10</v>
      </c>
      <c r="I531" s="10">
        <f t="shared" si="90"/>
        <v>2018</v>
      </c>
      <c r="J531" s="51">
        <f t="shared" si="91"/>
        <v>26</v>
      </c>
      <c r="K531" s="51">
        <f t="shared" si="92"/>
        <v>11</v>
      </c>
      <c r="L531" s="51">
        <f t="shared" si="93"/>
        <v>5</v>
      </c>
      <c r="M531" s="17"/>
      <c r="N531" s="20"/>
      <c r="O531" s="22"/>
      <c r="P531" s="22"/>
    </row>
    <row r="532" spans="1:16" ht="23.25" x14ac:dyDescent="0.35">
      <c r="A532" t="str">
        <f t="shared" si="85"/>
        <v/>
      </c>
      <c r="B532" s="7"/>
      <c r="C532" s="8"/>
      <c r="D532" s="7" t="str">
        <f t="shared" si="86"/>
        <v>ذكر</v>
      </c>
      <c r="E532" s="12">
        <v>31810052795556</v>
      </c>
      <c r="F532" s="6">
        <f t="shared" si="87"/>
        <v>43378</v>
      </c>
      <c r="G532" s="10" t="str">
        <f t="shared" si="88"/>
        <v>05</v>
      </c>
      <c r="H532" s="11" t="str">
        <f t="shared" si="89"/>
        <v>10</v>
      </c>
      <c r="I532" s="10">
        <f t="shared" si="90"/>
        <v>2018</v>
      </c>
      <c r="J532" s="51">
        <f t="shared" si="91"/>
        <v>26</v>
      </c>
      <c r="K532" s="51">
        <f t="shared" si="92"/>
        <v>11</v>
      </c>
      <c r="L532" s="51">
        <f t="shared" si="93"/>
        <v>5</v>
      </c>
      <c r="M532" s="17"/>
      <c r="N532" s="20"/>
      <c r="O532" s="22"/>
      <c r="P532" s="22"/>
    </row>
    <row r="533" spans="1:16" ht="23.25" x14ac:dyDescent="0.35">
      <c r="A533" t="str">
        <f t="shared" si="85"/>
        <v/>
      </c>
      <c r="B533" s="7"/>
      <c r="C533" s="8"/>
      <c r="D533" s="7" t="str">
        <f t="shared" si="86"/>
        <v>انثى</v>
      </c>
      <c r="E533" s="12">
        <v>31810052795546</v>
      </c>
      <c r="F533" s="6">
        <f t="shared" si="87"/>
        <v>43378</v>
      </c>
      <c r="G533" s="10" t="str">
        <f t="shared" si="88"/>
        <v>05</v>
      </c>
      <c r="H533" s="11" t="str">
        <f t="shared" si="89"/>
        <v>10</v>
      </c>
      <c r="I533" s="10">
        <f t="shared" si="90"/>
        <v>2018</v>
      </c>
      <c r="J533" s="51">
        <f t="shared" si="91"/>
        <v>26</v>
      </c>
      <c r="K533" s="51">
        <f t="shared" si="92"/>
        <v>11</v>
      </c>
      <c r="L533" s="51">
        <f t="shared" si="93"/>
        <v>5</v>
      </c>
      <c r="M533" s="17"/>
      <c r="N533" s="20"/>
      <c r="O533" s="22"/>
      <c r="P533" s="22"/>
    </row>
    <row r="534" spans="1:16" ht="23.25" x14ac:dyDescent="0.35">
      <c r="A534" t="str">
        <f t="shared" si="85"/>
        <v/>
      </c>
      <c r="B534" s="7"/>
      <c r="C534" s="8"/>
      <c r="D534" s="7" t="str">
        <f t="shared" si="86"/>
        <v>ذكر</v>
      </c>
      <c r="E534" s="12">
        <v>31810052795536</v>
      </c>
      <c r="F534" s="6">
        <f t="shared" si="87"/>
        <v>43378</v>
      </c>
      <c r="G534" s="10" t="str">
        <f t="shared" si="88"/>
        <v>05</v>
      </c>
      <c r="H534" s="11" t="str">
        <f t="shared" si="89"/>
        <v>10</v>
      </c>
      <c r="I534" s="10">
        <f t="shared" si="90"/>
        <v>2018</v>
      </c>
      <c r="J534" s="51">
        <f t="shared" si="91"/>
        <v>26</v>
      </c>
      <c r="K534" s="51">
        <f t="shared" si="92"/>
        <v>11</v>
      </c>
      <c r="L534" s="51">
        <f t="shared" si="93"/>
        <v>5</v>
      </c>
      <c r="M534" s="17"/>
      <c r="N534" s="20"/>
      <c r="O534" s="22"/>
      <c r="P534" s="22"/>
    </row>
    <row r="535" spans="1:16" ht="23.25" x14ac:dyDescent="0.35">
      <c r="A535" t="str">
        <f t="shared" si="85"/>
        <v/>
      </c>
      <c r="B535" s="7"/>
      <c r="C535" s="8"/>
      <c r="D535" s="7" t="str">
        <f t="shared" si="86"/>
        <v>انثى</v>
      </c>
      <c r="E535" s="12">
        <v>31810052795526</v>
      </c>
      <c r="F535" s="6">
        <f t="shared" si="87"/>
        <v>43378</v>
      </c>
      <c r="G535" s="10" t="str">
        <f t="shared" si="88"/>
        <v>05</v>
      </c>
      <c r="H535" s="11" t="str">
        <f t="shared" si="89"/>
        <v>10</v>
      </c>
      <c r="I535" s="10">
        <f t="shared" si="90"/>
        <v>2018</v>
      </c>
      <c r="J535" s="51">
        <f t="shared" si="91"/>
        <v>26</v>
      </c>
      <c r="K535" s="51">
        <f t="shared" si="92"/>
        <v>11</v>
      </c>
      <c r="L535" s="51">
        <f t="shared" si="93"/>
        <v>5</v>
      </c>
      <c r="M535" s="17"/>
      <c r="N535" s="20"/>
      <c r="O535" s="22"/>
      <c r="P535" s="22"/>
    </row>
    <row r="536" spans="1:16" ht="23.25" x14ac:dyDescent="0.35">
      <c r="A536" t="str">
        <f t="shared" si="85"/>
        <v/>
      </c>
      <c r="B536" s="7"/>
      <c r="C536" s="8"/>
      <c r="D536" s="7" t="str">
        <f t="shared" si="86"/>
        <v>ذكر</v>
      </c>
      <c r="E536" s="12">
        <v>31810052795516</v>
      </c>
      <c r="F536" s="6">
        <f t="shared" si="87"/>
        <v>43378</v>
      </c>
      <c r="G536" s="10" t="str">
        <f t="shared" si="88"/>
        <v>05</v>
      </c>
      <c r="H536" s="11" t="str">
        <f t="shared" si="89"/>
        <v>10</v>
      </c>
      <c r="I536" s="10">
        <f t="shared" si="90"/>
        <v>2018</v>
      </c>
      <c r="J536" s="51">
        <f t="shared" si="91"/>
        <v>26</v>
      </c>
      <c r="K536" s="51">
        <f t="shared" si="92"/>
        <v>11</v>
      </c>
      <c r="L536" s="51">
        <f t="shared" si="93"/>
        <v>5</v>
      </c>
      <c r="M536" s="17"/>
      <c r="N536" s="20"/>
      <c r="O536" s="22"/>
      <c r="P536" s="22"/>
    </row>
    <row r="537" spans="1:16" ht="23.25" x14ac:dyDescent="0.35">
      <c r="A537" t="str">
        <f t="shared" si="85"/>
        <v/>
      </c>
      <c r="B537" s="7"/>
      <c r="C537" s="8"/>
      <c r="D537" s="7" t="str">
        <f t="shared" si="86"/>
        <v>انثى</v>
      </c>
      <c r="E537" s="12">
        <v>31810052795506</v>
      </c>
      <c r="F537" s="6">
        <f t="shared" si="87"/>
        <v>43378</v>
      </c>
      <c r="G537" s="10" t="str">
        <f t="shared" si="88"/>
        <v>05</v>
      </c>
      <c r="H537" s="11" t="str">
        <f t="shared" si="89"/>
        <v>10</v>
      </c>
      <c r="I537" s="10">
        <f t="shared" si="90"/>
        <v>2018</v>
      </c>
      <c r="J537" s="51">
        <f t="shared" si="91"/>
        <v>26</v>
      </c>
      <c r="K537" s="51">
        <f t="shared" si="92"/>
        <v>11</v>
      </c>
      <c r="L537" s="51">
        <f t="shared" si="93"/>
        <v>5</v>
      </c>
      <c r="M537" s="17"/>
      <c r="N537" s="20"/>
      <c r="O537" s="22"/>
      <c r="P537" s="22"/>
    </row>
    <row r="538" spans="1:16" ht="23.25" x14ac:dyDescent="0.35">
      <c r="A538" t="str">
        <f t="shared" si="85"/>
        <v/>
      </c>
      <c r="B538" s="7"/>
      <c r="C538" s="8"/>
      <c r="D538" s="7" t="str">
        <f t="shared" si="86"/>
        <v>ذكر</v>
      </c>
      <c r="E538" s="12">
        <v>31810052795496</v>
      </c>
      <c r="F538" s="6">
        <f t="shared" si="87"/>
        <v>43378</v>
      </c>
      <c r="G538" s="10" t="str">
        <f t="shared" si="88"/>
        <v>05</v>
      </c>
      <c r="H538" s="11" t="str">
        <f t="shared" si="89"/>
        <v>10</v>
      </c>
      <c r="I538" s="10">
        <f t="shared" si="90"/>
        <v>2018</v>
      </c>
      <c r="J538" s="51">
        <f t="shared" si="91"/>
        <v>26</v>
      </c>
      <c r="K538" s="51">
        <f t="shared" si="92"/>
        <v>11</v>
      </c>
      <c r="L538" s="51">
        <f t="shared" si="93"/>
        <v>5</v>
      </c>
      <c r="M538" s="17"/>
      <c r="N538" s="20"/>
      <c r="O538" s="22"/>
      <c r="P538" s="22"/>
    </row>
    <row r="539" spans="1:16" ht="23.25" x14ac:dyDescent="0.35">
      <c r="A539" t="str">
        <f t="shared" si="85"/>
        <v/>
      </c>
      <c r="B539" s="7"/>
      <c r="C539" s="8"/>
      <c r="D539" s="7" t="str">
        <f t="shared" si="86"/>
        <v>انثى</v>
      </c>
      <c r="E539" s="12">
        <v>31810052795486</v>
      </c>
      <c r="F539" s="6">
        <f t="shared" si="87"/>
        <v>43378</v>
      </c>
      <c r="G539" s="10" t="str">
        <f t="shared" si="88"/>
        <v>05</v>
      </c>
      <c r="H539" s="11" t="str">
        <f t="shared" si="89"/>
        <v>10</v>
      </c>
      <c r="I539" s="10">
        <f t="shared" si="90"/>
        <v>2018</v>
      </c>
      <c r="J539" s="51">
        <f t="shared" si="91"/>
        <v>26</v>
      </c>
      <c r="K539" s="51">
        <f t="shared" si="92"/>
        <v>11</v>
      </c>
      <c r="L539" s="51">
        <f t="shared" si="93"/>
        <v>5</v>
      </c>
      <c r="M539" s="17"/>
      <c r="N539" s="20"/>
      <c r="O539" s="22"/>
      <c r="P539" s="22"/>
    </row>
    <row r="540" spans="1:16" ht="23.25" x14ac:dyDescent="0.35">
      <c r="A540" t="str">
        <f t="shared" si="85"/>
        <v/>
      </c>
      <c r="B540" s="7"/>
      <c r="C540" s="8"/>
      <c r="D540" s="7" t="str">
        <f t="shared" si="86"/>
        <v>ذكر</v>
      </c>
      <c r="E540" s="12">
        <v>31810052795476</v>
      </c>
      <c r="F540" s="6">
        <f t="shared" si="87"/>
        <v>43378</v>
      </c>
      <c r="G540" s="10" t="str">
        <f t="shared" si="88"/>
        <v>05</v>
      </c>
      <c r="H540" s="11" t="str">
        <f t="shared" si="89"/>
        <v>10</v>
      </c>
      <c r="I540" s="10">
        <f t="shared" si="90"/>
        <v>2018</v>
      </c>
      <c r="J540" s="51">
        <f t="shared" si="91"/>
        <v>26</v>
      </c>
      <c r="K540" s="51">
        <f t="shared" si="92"/>
        <v>11</v>
      </c>
      <c r="L540" s="51">
        <f t="shared" si="93"/>
        <v>5</v>
      </c>
      <c r="M540" s="17"/>
      <c r="N540" s="20"/>
      <c r="O540" s="22"/>
      <c r="P540" s="22"/>
    </row>
    <row r="541" spans="1:16" ht="23.25" x14ac:dyDescent="0.35">
      <c r="A541" t="str">
        <f t="shared" si="85"/>
        <v/>
      </c>
      <c r="B541" s="7"/>
      <c r="C541" s="8"/>
      <c r="D541" s="7" t="str">
        <f t="shared" si="86"/>
        <v>انثى</v>
      </c>
      <c r="E541" s="12">
        <v>31810052795466</v>
      </c>
      <c r="F541" s="6">
        <f t="shared" si="87"/>
        <v>43378</v>
      </c>
      <c r="G541" s="10" t="str">
        <f t="shared" si="88"/>
        <v>05</v>
      </c>
      <c r="H541" s="11" t="str">
        <f t="shared" si="89"/>
        <v>10</v>
      </c>
      <c r="I541" s="10">
        <f t="shared" si="90"/>
        <v>2018</v>
      </c>
      <c r="J541" s="51">
        <f t="shared" si="91"/>
        <v>26</v>
      </c>
      <c r="K541" s="51">
        <f t="shared" si="92"/>
        <v>11</v>
      </c>
      <c r="L541" s="51">
        <f t="shared" si="93"/>
        <v>5</v>
      </c>
      <c r="M541" s="17"/>
      <c r="N541" s="20"/>
      <c r="O541" s="22"/>
      <c r="P541" s="22"/>
    </row>
    <row r="542" spans="1:16" ht="23.25" x14ac:dyDescent="0.35">
      <c r="A542" t="str">
        <f t="shared" si="85"/>
        <v/>
      </c>
      <c r="B542" s="7"/>
      <c r="C542" s="8"/>
      <c r="D542" s="7" t="str">
        <f t="shared" si="86"/>
        <v>ذكر</v>
      </c>
      <c r="E542" s="12">
        <v>31810052795456</v>
      </c>
      <c r="F542" s="6">
        <f t="shared" si="87"/>
        <v>43378</v>
      </c>
      <c r="G542" s="10" t="str">
        <f t="shared" si="88"/>
        <v>05</v>
      </c>
      <c r="H542" s="11" t="str">
        <f t="shared" si="89"/>
        <v>10</v>
      </c>
      <c r="I542" s="10">
        <f t="shared" si="90"/>
        <v>2018</v>
      </c>
      <c r="J542" s="51">
        <f t="shared" si="91"/>
        <v>26</v>
      </c>
      <c r="K542" s="51">
        <f t="shared" si="92"/>
        <v>11</v>
      </c>
      <c r="L542" s="51">
        <f t="shared" si="93"/>
        <v>5</v>
      </c>
      <c r="M542" s="17"/>
      <c r="N542" s="20"/>
      <c r="O542" s="22"/>
      <c r="P542" s="22"/>
    </row>
    <row r="543" spans="1:16" ht="23.25" x14ac:dyDescent="0.35">
      <c r="A543" t="str">
        <f t="shared" si="85"/>
        <v/>
      </c>
      <c r="B543" s="7"/>
      <c r="C543" s="8"/>
      <c r="D543" s="7" t="str">
        <f t="shared" si="86"/>
        <v>انثى</v>
      </c>
      <c r="E543" s="12">
        <v>31810052795446</v>
      </c>
      <c r="F543" s="6">
        <f t="shared" si="87"/>
        <v>43378</v>
      </c>
      <c r="G543" s="10" t="str">
        <f t="shared" si="88"/>
        <v>05</v>
      </c>
      <c r="H543" s="11" t="str">
        <f t="shared" si="89"/>
        <v>10</v>
      </c>
      <c r="I543" s="10">
        <f t="shared" si="90"/>
        <v>2018</v>
      </c>
      <c r="J543" s="51">
        <f t="shared" si="91"/>
        <v>26</v>
      </c>
      <c r="K543" s="51">
        <f t="shared" si="92"/>
        <v>11</v>
      </c>
      <c r="L543" s="51">
        <f t="shared" si="93"/>
        <v>5</v>
      </c>
      <c r="M543" s="17"/>
      <c r="N543" s="20"/>
      <c r="O543" s="22"/>
      <c r="P543" s="22"/>
    </row>
    <row r="544" spans="1:16" ht="23.25" x14ac:dyDescent="0.35">
      <c r="A544" t="str">
        <f t="shared" si="85"/>
        <v/>
      </c>
      <c r="B544" s="7"/>
      <c r="C544" s="8"/>
      <c r="D544" s="7" t="str">
        <f t="shared" si="86"/>
        <v>ذكر</v>
      </c>
      <c r="E544" s="12">
        <v>31810052795436</v>
      </c>
      <c r="F544" s="6">
        <f t="shared" si="87"/>
        <v>43378</v>
      </c>
      <c r="G544" s="10" t="str">
        <f t="shared" si="88"/>
        <v>05</v>
      </c>
      <c r="H544" s="11" t="str">
        <f t="shared" si="89"/>
        <v>10</v>
      </c>
      <c r="I544" s="10">
        <f t="shared" si="90"/>
        <v>2018</v>
      </c>
      <c r="J544" s="51">
        <f t="shared" si="91"/>
        <v>26</v>
      </c>
      <c r="K544" s="51">
        <f t="shared" si="92"/>
        <v>11</v>
      </c>
      <c r="L544" s="51">
        <f t="shared" si="93"/>
        <v>5</v>
      </c>
      <c r="M544" s="17"/>
      <c r="N544" s="20"/>
      <c r="O544" s="22"/>
      <c r="P544" s="22"/>
    </row>
    <row r="545" spans="1:16" ht="23.25" x14ac:dyDescent="0.35">
      <c r="A545" t="str">
        <f t="shared" si="85"/>
        <v/>
      </c>
      <c r="B545" s="7"/>
      <c r="C545" s="8"/>
      <c r="D545" s="7" t="str">
        <f t="shared" si="86"/>
        <v>انثى</v>
      </c>
      <c r="E545" s="12">
        <v>31810052795426</v>
      </c>
      <c r="F545" s="6">
        <f t="shared" si="87"/>
        <v>43378</v>
      </c>
      <c r="G545" s="10" t="str">
        <f t="shared" si="88"/>
        <v>05</v>
      </c>
      <c r="H545" s="11" t="str">
        <f t="shared" si="89"/>
        <v>10</v>
      </c>
      <c r="I545" s="10">
        <f t="shared" si="90"/>
        <v>2018</v>
      </c>
      <c r="J545" s="51">
        <f t="shared" si="91"/>
        <v>26</v>
      </c>
      <c r="K545" s="51">
        <f t="shared" si="92"/>
        <v>11</v>
      </c>
      <c r="L545" s="51">
        <f t="shared" si="93"/>
        <v>5</v>
      </c>
      <c r="M545" s="17"/>
      <c r="N545" s="20"/>
      <c r="O545" s="22"/>
      <c r="P545" s="22"/>
    </row>
    <row r="546" spans="1:16" ht="23.25" x14ac:dyDescent="0.35">
      <c r="A546" t="str">
        <f t="shared" si="85"/>
        <v/>
      </c>
      <c r="B546" s="7"/>
      <c r="C546" s="8"/>
      <c r="D546" s="7" t="str">
        <f t="shared" si="86"/>
        <v>ذكر</v>
      </c>
      <c r="E546" s="12">
        <v>31810052795416</v>
      </c>
      <c r="F546" s="6">
        <f t="shared" si="87"/>
        <v>43378</v>
      </c>
      <c r="G546" s="10" t="str">
        <f t="shared" si="88"/>
        <v>05</v>
      </c>
      <c r="H546" s="11" t="str">
        <f t="shared" si="89"/>
        <v>10</v>
      </c>
      <c r="I546" s="10">
        <f t="shared" si="90"/>
        <v>2018</v>
      </c>
      <c r="J546" s="51">
        <f t="shared" si="91"/>
        <v>26</v>
      </c>
      <c r="K546" s="51">
        <f t="shared" si="92"/>
        <v>11</v>
      </c>
      <c r="L546" s="51">
        <f t="shared" si="93"/>
        <v>5</v>
      </c>
      <c r="M546" s="17"/>
      <c r="N546" s="20"/>
      <c r="O546" s="22"/>
      <c r="P546" s="22"/>
    </row>
    <row r="547" spans="1:16" ht="23.25" x14ac:dyDescent="0.35">
      <c r="A547" t="str">
        <f t="shared" si="85"/>
        <v/>
      </c>
      <c r="B547" s="7"/>
      <c r="C547" s="8"/>
      <c r="D547" s="7" t="str">
        <f t="shared" si="86"/>
        <v>انثى</v>
      </c>
      <c r="E547" s="12">
        <v>31810052795406</v>
      </c>
      <c r="F547" s="6">
        <f t="shared" si="87"/>
        <v>43378</v>
      </c>
      <c r="G547" s="10" t="str">
        <f t="shared" si="88"/>
        <v>05</v>
      </c>
      <c r="H547" s="11" t="str">
        <f t="shared" si="89"/>
        <v>10</v>
      </c>
      <c r="I547" s="10">
        <f t="shared" si="90"/>
        <v>2018</v>
      </c>
      <c r="J547" s="51">
        <f t="shared" si="91"/>
        <v>26</v>
      </c>
      <c r="K547" s="51">
        <f t="shared" si="92"/>
        <v>11</v>
      </c>
      <c r="L547" s="51">
        <f t="shared" si="93"/>
        <v>5</v>
      </c>
      <c r="M547" s="17"/>
      <c r="N547" s="20"/>
      <c r="O547" s="22"/>
      <c r="P547" s="22"/>
    </row>
    <row r="548" spans="1:16" ht="23.25" x14ac:dyDescent="0.35">
      <c r="A548" t="str">
        <f t="shared" si="85"/>
        <v/>
      </c>
      <c r="B548" s="7"/>
      <c r="C548" s="8"/>
      <c r="D548" s="7" t="str">
        <f t="shared" si="86"/>
        <v>ذكر</v>
      </c>
      <c r="E548" s="12">
        <v>31810052795396</v>
      </c>
      <c r="F548" s="6">
        <f t="shared" si="87"/>
        <v>43378</v>
      </c>
      <c r="G548" s="10" t="str">
        <f t="shared" si="88"/>
        <v>05</v>
      </c>
      <c r="H548" s="11" t="str">
        <f t="shared" si="89"/>
        <v>10</v>
      </c>
      <c r="I548" s="10">
        <f t="shared" si="90"/>
        <v>2018</v>
      </c>
      <c r="J548" s="51">
        <f t="shared" si="91"/>
        <v>26</v>
      </c>
      <c r="K548" s="51">
        <f t="shared" si="92"/>
        <v>11</v>
      </c>
      <c r="L548" s="51">
        <f t="shared" si="93"/>
        <v>5</v>
      </c>
      <c r="M548" s="17"/>
      <c r="N548" s="20"/>
      <c r="O548" s="22"/>
      <c r="P548" s="22"/>
    </row>
    <row r="549" spans="1:16" ht="23.25" x14ac:dyDescent="0.35">
      <c r="A549" t="str">
        <f t="shared" si="85"/>
        <v/>
      </c>
      <c r="B549" s="7"/>
      <c r="C549" s="8"/>
      <c r="D549" s="7" t="str">
        <f t="shared" si="86"/>
        <v>انثى</v>
      </c>
      <c r="E549" s="12">
        <v>31810052795386</v>
      </c>
      <c r="F549" s="6">
        <f t="shared" si="87"/>
        <v>43378</v>
      </c>
      <c r="G549" s="10" t="str">
        <f t="shared" si="88"/>
        <v>05</v>
      </c>
      <c r="H549" s="11" t="str">
        <f t="shared" si="89"/>
        <v>10</v>
      </c>
      <c r="I549" s="10">
        <f t="shared" si="90"/>
        <v>2018</v>
      </c>
      <c r="J549" s="51">
        <f t="shared" si="91"/>
        <v>26</v>
      </c>
      <c r="K549" s="51">
        <f t="shared" si="92"/>
        <v>11</v>
      </c>
      <c r="L549" s="51">
        <f t="shared" si="93"/>
        <v>5</v>
      </c>
      <c r="M549" s="17"/>
      <c r="N549" s="20"/>
      <c r="O549" s="22"/>
      <c r="P549" s="22"/>
    </row>
    <row r="550" spans="1:16" ht="23.25" x14ac:dyDescent="0.35">
      <c r="A550" t="str">
        <f t="shared" si="85"/>
        <v/>
      </c>
      <c r="B550" s="7"/>
      <c r="C550" s="8"/>
      <c r="D550" s="7" t="str">
        <f t="shared" si="86"/>
        <v>ذكر</v>
      </c>
      <c r="E550" s="12">
        <v>31810052795376</v>
      </c>
      <c r="F550" s="6">
        <f t="shared" si="87"/>
        <v>43378</v>
      </c>
      <c r="G550" s="10" t="str">
        <f t="shared" si="88"/>
        <v>05</v>
      </c>
      <c r="H550" s="11" t="str">
        <f t="shared" si="89"/>
        <v>10</v>
      </c>
      <c r="I550" s="10">
        <f t="shared" si="90"/>
        <v>2018</v>
      </c>
      <c r="J550" s="51">
        <f t="shared" si="91"/>
        <v>26</v>
      </c>
      <c r="K550" s="51">
        <f t="shared" si="92"/>
        <v>11</v>
      </c>
      <c r="L550" s="51">
        <f t="shared" si="93"/>
        <v>5</v>
      </c>
      <c r="M550" s="17"/>
      <c r="N550" s="20"/>
      <c r="O550" s="22"/>
      <c r="P550" s="22"/>
    </row>
    <row r="551" spans="1:16" ht="23.25" x14ac:dyDescent="0.35">
      <c r="A551" t="str">
        <f t="shared" si="85"/>
        <v/>
      </c>
      <c r="B551" s="7"/>
      <c r="C551" s="8"/>
      <c r="D551" s="7" t="str">
        <f t="shared" si="86"/>
        <v>انثى</v>
      </c>
      <c r="E551" s="12">
        <v>31810052795366</v>
      </c>
      <c r="F551" s="6">
        <f t="shared" si="87"/>
        <v>43378</v>
      </c>
      <c r="G551" s="10" t="str">
        <f t="shared" si="88"/>
        <v>05</v>
      </c>
      <c r="H551" s="11" t="str">
        <f t="shared" si="89"/>
        <v>10</v>
      </c>
      <c r="I551" s="10">
        <f t="shared" si="90"/>
        <v>2018</v>
      </c>
      <c r="J551" s="51">
        <f t="shared" si="91"/>
        <v>26</v>
      </c>
      <c r="K551" s="51">
        <f t="shared" si="92"/>
        <v>11</v>
      </c>
      <c r="L551" s="51">
        <f t="shared" si="93"/>
        <v>5</v>
      </c>
      <c r="M551" s="17"/>
      <c r="N551" s="20"/>
      <c r="O551" s="22"/>
      <c r="P551" s="22"/>
    </row>
    <row r="552" spans="1:16" ht="23.25" x14ac:dyDescent="0.35">
      <c r="A552" t="str">
        <f t="shared" si="85"/>
        <v/>
      </c>
      <c r="B552" s="7"/>
      <c r="C552" s="8"/>
      <c r="D552" s="7" t="str">
        <f t="shared" si="86"/>
        <v>ذكر</v>
      </c>
      <c r="E552" s="12">
        <v>31810052795356</v>
      </c>
      <c r="F552" s="6">
        <f t="shared" si="87"/>
        <v>43378</v>
      </c>
      <c r="G552" s="10" t="str">
        <f t="shared" si="88"/>
        <v>05</v>
      </c>
      <c r="H552" s="11" t="str">
        <f t="shared" si="89"/>
        <v>10</v>
      </c>
      <c r="I552" s="10">
        <f t="shared" si="90"/>
        <v>2018</v>
      </c>
      <c r="J552" s="51">
        <f t="shared" si="91"/>
        <v>26</v>
      </c>
      <c r="K552" s="51">
        <f t="shared" si="92"/>
        <v>11</v>
      </c>
      <c r="L552" s="51">
        <f t="shared" si="93"/>
        <v>5</v>
      </c>
      <c r="M552" s="17"/>
      <c r="N552" s="20"/>
      <c r="O552" s="22"/>
      <c r="P552" s="22"/>
    </row>
    <row r="553" spans="1:16" ht="23.25" x14ac:dyDescent="0.35">
      <c r="A553" t="str">
        <f t="shared" si="85"/>
        <v/>
      </c>
      <c r="B553" s="7"/>
      <c r="C553" s="8"/>
      <c r="D553" s="7" t="str">
        <f t="shared" si="86"/>
        <v>انثى</v>
      </c>
      <c r="E553" s="12">
        <v>31810052795346</v>
      </c>
      <c r="F553" s="6">
        <f t="shared" si="87"/>
        <v>43378</v>
      </c>
      <c r="G553" s="10" t="str">
        <f t="shared" si="88"/>
        <v>05</v>
      </c>
      <c r="H553" s="11" t="str">
        <f t="shared" si="89"/>
        <v>10</v>
      </c>
      <c r="I553" s="10">
        <f t="shared" si="90"/>
        <v>2018</v>
      </c>
      <c r="J553" s="51">
        <f t="shared" si="91"/>
        <v>26</v>
      </c>
      <c r="K553" s="51">
        <f t="shared" si="92"/>
        <v>11</v>
      </c>
      <c r="L553" s="51">
        <f t="shared" si="93"/>
        <v>5</v>
      </c>
      <c r="M553" s="17"/>
      <c r="N553" s="20"/>
      <c r="O553" s="22"/>
      <c r="P553" s="22"/>
    </row>
    <row r="554" spans="1:16" ht="23.25" x14ac:dyDescent="0.35">
      <c r="A554" t="str">
        <f t="shared" si="85"/>
        <v/>
      </c>
      <c r="B554" s="7"/>
      <c r="C554" s="8"/>
      <c r="D554" s="7" t="str">
        <f t="shared" si="86"/>
        <v>ذكر</v>
      </c>
      <c r="E554" s="12">
        <v>31810052795336</v>
      </c>
      <c r="F554" s="6">
        <f t="shared" si="87"/>
        <v>43378</v>
      </c>
      <c r="G554" s="10" t="str">
        <f t="shared" si="88"/>
        <v>05</v>
      </c>
      <c r="H554" s="11" t="str">
        <f t="shared" si="89"/>
        <v>10</v>
      </c>
      <c r="I554" s="10">
        <f t="shared" si="90"/>
        <v>2018</v>
      </c>
      <c r="J554" s="51">
        <f t="shared" si="91"/>
        <v>26</v>
      </c>
      <c r="K554" s="51">
        <f t="shared" si="92"/>
        <v>11</v>
      </c>
      <c r="L554" s="51">
        <f t="shared" si="93"/>
        <v>5</v>
      </c>
      <c r="M554" s="17"/>
      <c r="N554" s="20"/>
      <c r="O554" s="22"/>
      <c r="P554" s="22"/>
    </row>
    <row r="555" spans="1:16" ht="23.25" x14ac:dyDescent="0.35">
      <c r="A555" t="str">
        <f t="shared" si="85"/>
        <v/>
      </c>
      <c r="B555" s="7"/>
      <c r="C555" s="8"/>
      <c r="D555" s="7" t="str">
        <f t="shared" si="86"/>
        <v>انثى</v>
      </c>
      <c r="E555" s="12">
        <v>31810052795326</v>
      </c>
      <c r="F555" s="6">
        <f t="shared" si="87"/>
        <v>43378</v>
      </c>
      <c r="G555" s="10" t="str">
        <f t="shared" si="88"/>
        <v>05</v>
      </c>
      <c r="H555" s="11" t="str">
        <f t="shared" si="89"/>
        <v>10</v>
      </c>
      <c r="I555" s="10">
        <f t="shared" si="90"/>
        <v>2018</v>
      </c>
      <c r="J555" s="51">
        <f t="shared" si="91"/>
        <v>26</v>
      </c>
      <c r="K555" s="51">
        <f t="shared" si="92"/>
        <v>11</v>
      </c>
      <c r="L555" s="51">
        <f t="shared" si="93"/>
        <v>5</v>
      </c>
      <c r="M555" s="17"/>
      <c r="N555" s="20"/>
      <c r="O555" s="22"/>
      <c r="P555" s="22"/>
    </row>
    <row r="556" spans="1:16" ht="23.25" x14ac:dyDescent="0.35">
      <c r="A556" t="str">
        <f t="shared" si="85"/>
        <v/>
      </c>
      <c r="B556" s="7"/>
      <c r="C556" s="8"/>
      <c r="D556" s="7" t="str">
        <f t="shared" si="86"/>
        <v>ذكر</v>
      </c>
      <c r="E556" s="12">
        <v>31810052795316</v>
      </c>
      <c r="F556" s="6">
        <f t="shared" si="87"/>
        <v>43378</v>
      </c>
      <c r="G556" s="10" t="str">
        <f t="shared" si="88"/>
        <v>05</v>
      </c>
      <c r="H556" s="11" t="str">
        <f t="shared" si="89"/>
        <v>10</v>
      </c>
      <c r="I556" s="10">
        <f t="shared" si="90"/>
        <v>2018</v>
      </c>
      <c r="J556" s="51">
        <f t="shared" si="91"/>
        <v>26</v>
      </c>
      <c r="K556" s="51">
        <f t="shared" si="92"/>
        <v>11</v>
      </c>
      <c r="L556" s="51">
        <f t="shared" si="93"/>
        <v>5</v>
      </c>
      <c r="M556" s="17"/>
      <c r="N556" s="20"/>
      <c r="O556" s="22"/>
      <c r="P556" s="22"/>
    </row>
    <row r="557" spans="1:16" ht="23.25" x14ac:dyDescent="0.35">
      <c r="A557" t="str">
        <f t="shared" si="85"/>
        <v/>
      </c>
      <c r="B557" s="7"/>
      <c r="C557" s="8"/>
      <c r="D557" s="7" t="str">
        <f t="shared" si="86"/>
        <v>انثى</v>
      </c>
      <c r="E557" s="12">
        <v>31810052795306</v>
      </c>
      <c r="F557" s="6">
        <f t="shared" si="87"/>
        <v>43378</v>
      </c>
      <c r="G557" s="10" t="str">
        <f t="shared" si="88"/>
        <v>05</v>
      </c>
      <c r="H557" s="11" t="str">
        <f t="shared" si="89"/>
        <v>10</v>
      </c>
      <c r="I557" s="10">
        <f t="shared" si="90"/>
        <v>2018</v>
      </c>
      <c r="J557" s="51">
        <f t="shared" si="91"/>
        <v>26</v>
      </c>
      <c r="K557" s="51">
        <f t="shared" si="92"/>
        <v>11</v>
      </c>
      <c r="L557" s="51">
        <f t="shared" si="93"/>
        <v>5</v>
      </c>
      <c r="M557" s="17"/>
      <c r="N557" s="20"/>
      <c r="O557" s="22"/>
      <c r="P557" s="22"/>
    </row>
    <row r="558" spans="1:16" ht="23.25" x14ac:dyDescent="0.35">
      <c r="A558" t="str">
        <f t="shared" si="85"/>
        <v/>
      </c>
      <c r="B558" s="7"/>
      <c r="C558" s="8"/>
      <c r="D558" s="7" t="str">
        <f t="shared" si="86"/>
        <v>ذكر</v>
      </c>
      <c r="E558" s="12">
        <v>31810052795296</v>
      </c>
      <c r="F558" s="6">
        <f t="shared" si="87"/>
        <v>43378</v>
      </c>
      <c r="G558" s="10" t="str">
        <f t="shared" si="88"/>
        <v>05</v>
      </c>
      <c r="H558" s="11" t="str">
        <f t="shared" si="89"/>
        <v>10</v>
      </c>
      <c r="I558" s="10">
        <f t="shared" si="90"/>
        <v>2018</v>
      </c>
      <c r="J558" s="51">
        <f t="shared" si="91"/>
        <v>26</v>
      </c>
      <c r="K558" s="51">
        <f t="shared" si="92"/>
        <v>11</v>
      </c>
      <c r="L558" s="51">
        <f t="shared" si="93"/>
        <v>5</v>
      </c>
      <c r="M558" s="17"/>
      <c r="N558" s="20"/>
      <c r="O558" s="22"/>
      <c r="P558" s="22"/>
    </row>
    <row r="559" spans="1:16" ht="23.25" x14ac:dyDescent="0.35">
      <c r="A559" t="str">
        <f t="shared" si="85"/>
        <v/>
      </c>
      <c r="B559" s="7"/>
      <c r="C559" s="8"/>
      <c r="D559" s="7" t="str">
        <f t="shared" si="86"/>
        <v>انثى</v>
      </c>
      <c r="E559" s="12">
        <v>31810052795286</v>
      </c>
      <c r="F559" s="6">
        <f t="shared" si="87"/>
        <v>43378</v>
      </c>
      <c r="G559" s="10" t="str">
        <f t="shared" si="88"/>
        <v>05</v>
      </c>
      <c r="H559" s="11" t="str">
        <f t="shared" si="89"/>
        <v>10</v>
      </c>
      <c r="I559" s="10">
        <f t="shared" si="90"/>
        <v>2018</v>
      </c>
      <c r="J559" s="51">
        <f t="shared" si="91"/>
        <v>26</v>
      </c>
      <c r="K559" s="51">
        <f t="shared" si="92"/>
        <v>11</v>
      </c>
      <c r="L559" s="51">
        <f t="shared" si="93"/>
        <v>5</v>
      </c>
      <c r="M559" s="17"/>
      <c r="N559" s="20"/>
      <c r="O559" s="22"/>
      <c r="P559" s="22"/>
    </row>
    <row r="560" spans="1:16" ht="23.25" x14ac:dyDescent="0.35">
      <c r="A560" t="str">
        <f t="shared" si="85"/>
        <v/>
      </c>
      <c r="B560" s="7"/>
      <c r="C560" s="8"/>
      <c r="D560" s="7" t="str">
        <f t="shared" si="86"/>
        <v>ذكر</v>
      </c>
      <c r="E560" s="12">
        <v>31810052795276</v>
      </c>
      <c r="F560" s="6">
        <f t="shared" si="87"/>
        <v>43378</v>
      </c>
      <c r="G560" s="10" t="str">
        <f t="shared" si="88"/>
        <v>05</v>
      </c>
      <c r="H560" s="11" t="str">
        <f t="shared" si="89"/>
        <v>10</v>
      </c>
      <c r="I560" s="10">
        <f t="shared" si="90"/>
        <v>2018</v>
      </c>
      <c r="J560" s="51">
        <f t="shared" si="91"/>
        <v>26</v>
      </c>
      <c r="K560" s="51">
        <f t="shared" si="92"/>
        <v>11</v>
      </c>
      <c r="L560" s="51">
        <f t="shared" si="93"/>
        <v>5</v>
      </c>
      <c r="M560" s="17"/>
      <c r="N560" s="20"/>
      <c r="O560" s="22"/>
      <c r="P560" s="22"/>
    </row>
    <row r="561" spans="1:16" ht="23.25" x14ac:dyDescent="0.35">
      <c r="A561" t="str">
        <f t="shared" si="85"/>
        <v/>
      </c>
      <c r="B561" s="7"/>
      <c r="C561" s="8"/>
      <c r="D561" s="7" t="str">
        <f t="shared" si="86"/>
        <v>انثى</v>
      </c>
      <c r="E561" s="12">
        <v>31810052795266</v>
      </c>
      <c r="F561" s="6">
        <f t="shared" si="87"/>
        <v>43378</v>
      </c>
      <c r="G561" s="10" t="str">
        <f t="shared" si="88"/>
        <v>05</v>
      </c>
      <c r="H561" s="11" t="str">
        <f t="shared" si="89"/>
        <v>10</v>
      </c>
      <c r="I561" s="10">
        <f t="shared" si="90"/>
        <v>2018</v>
      </c>
      <c r="J561" s="51">
        <f t="shared" si="91"/>
        <v>26</v>
      </c>
      <c r="K561" s="51">
        <f t="shared" si="92"/>
        <v>11</v>
      </c>
      <c r="L561" s="51">
        <f t="shared" si="93"/>
        <v>5</v>
      </c>
      <c r="M561" s="17"/>
      <c r="N561" s="20"/>
      <c r="O561" s="22"/>
      <c r="P561" s="22"/>
    </row>
    <row r="562" spans="1:16" ht="23.25" x14ac:dyDescent="0.35">
      <c r="A562" t="str">
        <f t="shared" si="85"/>
        <v/>
      </c>
      <c r="B562" s="7"/>
      <c r="C562" s="8"/>
      <c r="D562" s="7" t="str">
        <f t="shared" si="86"/>
        <v>ذكر</v>
      </c>
      <c r="E562" s="12">
        <v>31810052795256</v>
      </c>
      <c r="F562" s="6">
        <f t="shared" si="87"/>
        <v>43378</v>
      </c>
      <c r="G562" s="10" t="str">
        <f t="shared" si="88"/>
        <v>05</v>
      </c>
      <c r="H562" s="11" t="str">
        <f t="shared" si="89"/>
        <v>10</v>
      </c>
      <c r="I562" s="10">
        <f t="shared" si="90"/>
        <v>2018</v>
      </c>
      <c r="J562" s="51">
        <f t="shared" si="91"/>
        <v>26</v>
      </c>
      <c r="K562" s="51">
        <f t="shared" si="92"/>
        <v>11</v>
      </c>
      <c r="L562" s="51">
        <f t="shared" si="93"/>
        <v>5</v>
      </c>
      <c r="M562" s="17"/>
      <c r="N562" s="20"/>
      <c r="O562" s="22"/>
      <c r="P562" s="22"/>
    </row>
    <row r="563" spans="1:16" ht="23.25" x14ac:dyDescent="0.35">
      <c r="A563" t="str">
        <f t="shared" si="85"/>
        <v/>
      </c>
      <c r="B563" s="7"/>
      <c r="C563" s="8"/>
      <c r="D563" s="7" t="str">
        <f t="shared" si="86"/>
        <v>انثى</v>
      </c>
      <c r="E563" s="12">
        <v>31810052795246</v>
      </c>
      <c r="F563" s="6">
        <f t="shared" si="87"/>
        <v>43378</v>
      </c>
      <c r="G563" s="10" t="str">
        <f t="shared" si="88"/>
        <v>05</v>
      </c>
      <c r="H563" s="11" t="str">
        <f t="shared" si="89"/>
        <v>10</v>
      </c>
      <c r="I563" s="10">
        <f t="shared" si="90"/>
        <v>2018</v>
      </c>
      <c r="J563" s="51">
        <f t="shared" si="91"/>
        <v>26</v>
      </c>
      <c r="K563" s="51">
        <f t="shared" si="92"/>
        <v>11</v>
      </c>
      <c r="L563" s="51">
        <f t="shared" si="93"/>
        <v>5</v>
      </c>
      <c r="M563" s="17"/>
      <c r="N563" s="20"/>
      <c r="O563" s="22"/>
      <c r="P563" s="22"/>
    </row>
    <row r="564" spans="1:16" ht="23.25" x14ac:dyDescent="0.35">
      <c r="A564" t="str">
        <f t="shared" si="85"/>
        <v/>
      </c>
      <c r="B564" s="7"/>
      <c r="C564" s="8"/>
      <c r="D564" s="7" t="str">
        <f t="shared" si="86"/>
        <v>ذكر</v>
      </c>
      <c r="E564" s="12">
        <v>31810052795236</v>
      </c>
      <c r="F564" s="6">
        <f t="shared" si="87"/>
        <v>43378</v>
      </c>
      <c r="G564" s="10" t="str">
        <f t="shared" si="88"/>
        <v>05</v>
      </c>
      <c r="H564" s="11" t="str">
        <f t="shared" si="89"/>
        <v>10</v>
      </c>
      <c r="I564" s="10">
        <f t="shared" si="90"/>
        <v>2018</v>
      </c>
      <c r="J564" s="51">
        <f t="shared" si="91"/>
        <v>26</v>
      </c>
      <c r="K564" s="51">
        <f t="shared" si="92"/>
        <v>11</v>
      </c>
      <c r="L564" s="51">
        <f t="shared" si="93"/>
        <v>5</v>
      </c>
      <c r="M564" s="17"/>
      <c r="N564" s="20"/>
      <c r="O564" s="22"/>
      <c r="P564" s="22"/>
    </row>
    <row r="565" spans="1:16" ht="23.25" x14ac:dyDescent="0.35">
      <c r="A565" t="str">
        <f t="shared" si="85"/>
        <v/>
      </c>
      <c r="B565" s="7"/>
      <c r="C565" s="8"/>
      <c r="D565" s="7" t="str">
        <f t="shared" si="86"/>
        <v>انثى</v>
      </c>
      <c r="E565" s="12">
        <v>31810052795226</v>
      </c>
      <c r="F565" s="6">
        <f t="shared" si="87"/>
        <v>43378</v>
      </c>
      <c r="G565" s="10" t="str">
        <f t="shared" si="88"/>
        <v>05</v>
      </c>
      <c r="H565" s="11" t="str">
        <f t="shared" si="89"/>
        <v>10</v>
      </c>
      <c r="I565" s="10">
        <f t="shared" si="90"/>
        <v>2018</v>
      </c>
      <c r="J565" s="51">
        <f t="shared" si="91"/>
        <v>26</v>
      </c>
      <c r="K565" s="51">
        <f t="shared" si="92"/>
        <v>11</v>
      </c>
      <c r="L565" s="51">
        <f t="shared" si="93"/>
        <v>5</v>
      </c>
      <c r="M565" s="17"/>
      <c r="N565" s="20"/>
      <c r="O565" s="22"/>
      <c r="P565" s="22"/>
    </row>
    <row r="566" spans="1:16" ht="23.25" x14ac:dyDescent="0.35">
      <c r="A566" t="str">
        <f t="shared" si="85"/>
        <v/>
      </c>
      <c r="B566" s="7"/>
      <c r="C566" s="8"/>
      <c r="D566" s="7" t="str">
        <f t="shared" si="86"/>
        <v>ذكر</v>
      </c>
      <c r="E566" s="12">
        <v>31810052795216</v>
      </c>
      <c r="F566" s="6">
        <f t="shared" si="87"/>
        <v>43378</v>
      </c>
      <c r="G566" s="10" t="str">
        <f t="shared" si="88"/>
        <v>05</v>
      </c>
      <c r="H566" s="11" t="str">
        <f t="shared" si="89"/>
        <v>10</v>
      </c>
      <c r="I566" s="10">
        <f t="shared" si="90"/>
        <v>2018</v>
      </c>
      <c r="J566" s="51">
        <f t="shared" si="91"/>
        <v>26</v>
      </c>
      <c r="K566" s="51">
        <f t="shared" si="92"/>
        <v>11</v>
      </c>
      <c r="L566" s="51">
        <f t="shared" si="93"/>
        <v>5</v>
      </c>
      <c r="M566" s="17"/>
      <c r="N566" s="20"/>
      <c r="O566" s="22"/>
      <c r="P566" s="22"/>
    </row>
    <row r="567" spans="1:16" ht="23.25" x14ac:dyDescent="0.35">
      <c r="A567" t="str">
        <f t="shared" si="85"/>
        <v/>
      </c>
      <c r="B567" s="7"/>
      <c r="C567" s="8"/>
      <c r="D567" s="7" t="str">
        <f t="shared" si="86"/>
        <v>انثى</v>
      </c>
      <c r="E567" s="12">
        <v>31810052795206</v>
      </c>
      <c r="F567" s="6">
        <f t="shared" si="87"/>
        <v>43378</v>
      </c>
      <c r="G567" s="10" t="str">
        <f t="shared" si="88"/>
        <v>05</v>
      </c>
      <c r="H567" s="11" t="str">
        <f t="shared" si="89"/>
        <v>10</v>
      </c>
      <c r="I567" s="10">
        <f t="shared" si="90"/>
        <v>2018</v>
      </c>
      <c r="J567" s="51">
        <f t="shared" si="91"/>
        <v>26</v>
      </c>
      <c r="K567" s="51">
        <f t="shared" si="92"/>
        <v>11</v>
      </c>
      <c r="L567" s="51">
        <f t="shared" si="93"/>
        <v>5</v>
      </c>
      <c r="M567" s="17"/>
      <c r="N567" s="20"/>
      <c r="O567" s="22"/>
      <c r="P567" s="22"/>
    </row>
    <row r="568" spans="1:16" ht="23.25" x14ac:dyDescent="0.35">
      <c r="A568" t="str">
        <f t="shared" si="85"/>
        <v/>
      </c>
      <c r="B568" s="7"/>
      <c r="C568" s="8"/>
      <c r="D568" s="7" t="str">
        <f t="shared" si="86"/>
        <v>ذكر</v>
      </c>
      <c r="E568" s="12">
        <v>31810052795196</v>
      </c>
      <c r="F568" s="6">
        <f t="shared" si="87"/>
        <v>43378</v>
      </c>
      <c r="G568" s="10" t="str">
        <f t="shared" si="88"/>
        <v>05</v>
      </c>
      <c r="H568" s="11" t="str">
        <f t="shared" si="89"/>
        <v>10</v>
      </c>
      <c r="I568" s="10">
        <f t="shared" si="90"/>
        <v>2018</v>
      </c>
      <c r="J568" s="51">
        <f t="shared" si="91"/>
        <v>26</v>
      </c>
      <c r="K568" s="51">
        <f t="shared" si="92"/>
        <v>11</v>
      </c>
      <c r="L568" s="51">
        <f t="shared" si="93"/>
        <v>5</v>
      </c>
      <c r="M568" s="17"/>
      <c r="N568" s="20"/>
      <c r="O568" s="22"/>
      <c r="P568" s="22"/>
    </row>
    <row r="569" spans="1:16" ht="23.25" x14ac:dyDescent="0.35">
      <c r="A569" t="str">
        <f t="shared" si="85"/>
        <v/>
      </c>
      <c r="B569" s="7"/>
      <c r="C569" s="8"/>
      <c r="D569" s="7" t="str">
        <f t="shared" si="86"/>
        <v>انثى</v>
      </c>
      <c r="E569" s="12">
        <v>31810052795186</v>
      </c>
      <c r="F569" s="6">
        <f t="shared" si="87"/>
        <v>43378</v>
      </c>
      <c r="G569" s="10" t="str">
        <f t="shared" si="88"/>
        <v>05</v>
      </c>
      <c r="H569" s="11" t="str">
        <f t="shared" si="89"/>
        <v>10</v>
      </c>
      <c r="I569" s="10">
        <f t="shared" si="90"/>
        <v>2018</v>
      </c>
      <c r="J569" s="51">
        <f t="shared" si="91"/>
        <v>26</v>
      </c>
      <c r="K569" s="51">
        <f t="shared" si="92"/>
        <v>11</v>
      </c>
      <c r="L569" s="51">
        <f t="shared" si="93"/>
        <v>5</v>
      </c>
      <c r="M569" s="17"/>
      <c r="N569" s="20"/>
      <c r="O569" s="22"/>
      <c r="P569" s="22"/>
    </row>
    <row r="570" spans="1:16" ht="23.25" x14ac:dyDescent="0.35">
      <c r="A570" t="str">
        <f t="shared" si="85"/>
        <v/>
      </c>
      <c r="B570" s="7"/>
      <c r="C570" s="8"/>
      <c r="D570" s="7" t="str">
        <f t="shared" si="86"/>
        <v>ذكر</v>
      </c>
      <c r="E570" s="12">
        <v>31810052795176</v>
      </c>
      <c r="F570" s="6">
        <f t="shared" si="87"/>
        <v>43378</v>
      </c>
      <c r="G570" s="10" t="str">
        <f t="shared" si="88"/>
        <v>05</v>
      </c>
      <c r="H570" s="11" t="str">
        <f t="shared" si="89"/>
        <v>10</v>
      </c>
      <c r="I570" s="10">
        <f t="shared" si="90"/>
        <v>2018</v>
      </c>
      <c r="J570" s="51">
        <f t="shared" si="91"/>
        <v>26</v>
      </c>
      <c r="K570" s="51">
        <f t="shared" si="92"/>
        <v>11</v>
      </c>
      <c r="L570" s="51">
        <f t="shared" si="93"/>
        <v>5</v>
      </c>
      <c r="M570" s="17"/>
      <c r="N570" s="20"/>
      <c r="O570" s="22"/>
      <c r="P570" s="22"/>
    </row>
    <row r="571" spans="1:16" ht="23.25" x14ac:dyDescent="0.35">
      <c r="A571" t="str">
        <f t="shared" si="85"/>
        <v/>
      </c>
      <c r="B571" s="7"/>
      <c r="C571" s="8"/>
      <c r="D571" s="7" t="str">
        <f t="shared" si="86"/>
        <v>انثى</v>
      </c>
      <c r="E571" s="12">
        <v>31810052795166</v>
      </c>
      <c r="F571" s="6">
        <f t="shared" si="87"/>
        <v>43378</v>
      </c>
      <c r="G571" s="10" t="str">
        <f t="shared" si="88"/>
        <v>05</v>
      </c>
      <c r="H571" s="11" t="str">
        <f t="shared" si="89"/>
        <v>10</v>
      </c>
      <c r="I571" s="10">
        <f t="shared" si="90"/>
        <v>2018</v>
      </c>
      <c r="J571" s="51">
        <f t="shared" si="91"/>
        <v>26</v>
      </c>
      <c r="K571" s="51">
        <f t="shared" si="92"/>
        <v>11</v>
      </c>
      <c r="L571" s="51">
        <f t="shared" si="93"/>
        <v>5</v>
      </c>
      <c r="M571" s="17"/>
      <c r="N571" s="20"/>
      <c r="O571" s="22"/>
      <c r="P571" s="22"/>
    </row>
    <row r="572" spans="1:16" ht="23.25" x14ac:dyDescent="0.35">
      <c r="A572" t="str">
        <f t="shared" si="85"/>
        <v/>
      </c>
      <c r="B572" s="7"/>
      <c r="C572" s="8"/>
      <c r="D572" s="7" t="str">
        <f t="shared" si="86"/>
        <v>ذكر</v>
      </c>
      <c r="E572" s="12">
        <v>31810052795156</v>
      </c>
      <c r="F572" s="6">
        <f t="shared" si="87"/>
        <v>43378</v>
      </c>
      <c r="G572" s="10" t="str">
        <f t="shared" si="88"/>
        <v>05</v>
      </c>
      <c r="H572" s="11" t="str">
        <f t="shared" si="89"/>
        <v>10</v>
      </c>
      <c r="I572" s="10">
        <f t="shared" si="90"/>
        <v>2018</v>
      </c>
      <c r="J572" s="51">
        <f t="shared" si="91"/>
        <v>26</v>
      </c>
      <c r="K572" s="51">
        <f t="shared" si="92"/>
        <v>11</v>
      </c>
      <c r="L572" s="51">
        <f t="shared" si="93"/>
        <v>5</v>
      </c>
      <c r="M572" s="17"/>
      <c r="N572" s="20"/>
      <c r="O572" s="22"/>
      <c r="P572" s="22"/>
    </row>
    <row r="573" spans="1:16" ht="23.25" x14ac:dyDescent="0.35">
      <c r="A573" t="str">
        <f t="shared" si="85"/>
        <v/>
      </c>
      <c r="B573" s="7"/>
      <c r="C573" s="8"/>
      <c r="D573" s="7" t="str">
        <f t="shared" si="86"/>
        <v>انثى</v>
      </c>
      <c r="E573" s="12">
        <v>31810052795146</v>
      </c>
      <c r="F573" s="6">
        <f t="shared" si="87"/>
        <v>43378</v>
      </c>
      <c r="G573" s="10" t="str">
        <f t="shared" si="88"/>
        <v>05</v>
      </c>
      <c r="H573" s="11" t="str">
        <f t="shared" si="89"/>
        <v>10</v>
      </c>
      <c r="I573" s="10">
        <f t="shared" si="90"/>
        <v>2018</v>
      </c>
      <c r="J573" s="51">
        <f t="shared" si="91"/>
        <v>26</v>
      </c>
      <c r="K573" s="51">
        <f t="shared" si="92"/>
        <v>11</v>
      </c>
      <c r="L573" s="51">
        <f t="shared" si="93"/>
        <v>5</v>
      </c>
      <c r="M573" s="17"/>
      <c r="N573" s="20"/>
      <c r="O573" s="22"/>
      <c r="P573" s="22"/>
    </row>
    <row r="574" spans="1:16" ht="23.25" x14ac:dyDescent="0.35">
      <c r="A574" t="str">
        <f t="shared" si="85"/>
        <v/>
      </c>
      <c r="B574" s="7"/>
      <c r="C574" s="8"/>
      <c r="D574" s="7" t="str">
        <f t="shared" si="86"/>
        <v>ذكر</v>
      </c>
      <c r="E574" s="12">
        <v>31810052795136</v>
      </c>
      <c r="F574" s="6">
        <f t="shared" si="87"/>
        <v>43378</v>
      </c>
      <c r="G574" s="10" t="str">
        <f t="shared" si="88"/>
        <v>05</v>
      </c>
      <c r="H574" s="11" t="str">
        <f t="shared" si="89"/>
        <v>10</v>
      </c>
      <c r="I574" s="10">
        <f t="shared" si="90"/>
        <v>2018</v>
      </c>
      <c r="J574" s="51">
        <f t="shared" si="91"/>
        <v>26</v>
      </c>
      <c r="K574" s="51">
        <f t="shared" si="92"/>
        <v>11</v>
      </c>
      <c r="L574" s="51">
        <f t="shared" si="93"/>
        <v>5</v>
      </c>
      <c r="M574" s="17"/>
      <c r="N574" s="20"/>
      <c r="O574" s="22"/>
      <c r="P574" s="22"/>
    </row>
    <row r="575" spans="1:16" ht="23.25" x14ac:dyDescent="0.35">
      <c r="A575" t="str">
        <f t="shared" si="85"/>
        <v/>
      </c>
      <c r="B575" s="7"/>
      <c r="C575" s="8"/>
      <c r="D575" s="7" t="str">
        <f t="shared" si="86"/>
        <v>انثى</v>
      </c>
      <c r="E575" s="12">
        <v>31810052795126</v>
      </c>
      <c r="F575" s="6">
        <f t="shared" si="87"/>
        <v>43378</v>
      </c>
      <c r="G575" s="10" t="str">
        <f t="shared" si="88"/>
        <v>05</v>
      </c>
      <c r="H575" s="11" t="str">
        <f t="shared" si="89"/>
        <v>10</v>
      </c>
      <c r="I575" s="10">
        <f t="shared" si="90"/>
        <v>2018</v>
      </c>
      <c r="J575" s="51">
        <f t="shared" si="91"/>
        <v>26</v>
      </c>
      <c r="K575" s="51">
        <f t="shared" si="92"/>
        <v>11</v>
      </c>
      <c r="L575" s="51">
        <f t="shared" si="93"/>
        <v>5</v>
      </c>
      <c r="M575" s="17"/>
      <c r="N575" s="20"/>
      <c r="O575" s="22"/>
      <c r="P575" s="22"/>
    </row>
    <row r="576" spans="1:16" ht="23.25" x14ac:dyDescent="0.35">
      <c r="A576" t="str">
        <f t="shared" si="85"/>
        <v/>
      </c>
      <c r="B576" s="7"/>
      <c r="C576" s="8"/>
      <c r="D576" s="7" t="str">
        <f t="shared" si="86"/>
        <v>ذكر</v>
      </c>
      <c r="E576" s="12">
        <v>31810052795116</v>
      </c>
      <c r="F576" s="6">
        <f t="shared" si="87"/>
        <v>43378</v>
      </c>
      <c r="G576" s="10" t="str">
        <f t="shared" si="88"/>
        <v>05</v>
      </c>
      <c r="H576" s="11" t="str">
        <f t="shared" si="89"/>
        <v>10</v>
      </c>
      <c r="I576" s="10">
        <f t="shared" si="90"/>
        <v>2018</v>
      </c>
      <c r="J576" s="51">
        <f t="shared" si="91"/>
        <v>26</v>
      </c>
      <c r="K576" s="51">
        <f t="shared" si="92"/>
        <v>11</v>
      </c>
      <c r="L576" s="51">
        <f t="shared" si="93"/>
        <v>5</v>
      </c>
      <c r="M576" s="17"/>
      <c r="N576" s="20"/>
      <c r="O576" s="22"/>
      <c r="P576" s="22"/>
    </row>
    <row r="577" spans="1:16" ht="23.25" x14ac:dyDescent="0.35">
      <c r="A577" t="str">
        <f t="shared" si="85"/>
        <v/>
      </c>
      <c r="B577" s="7"/>
      <c r="C577" s="8"/>
      <c r="D577" s="7" t="str">
        <f t="shared" si="86"/>
        <v>انثى</v>
      </c>
      <c r="E577" s="12">
        <v>31810052795106</v>
      </c>
      <c r="F577" s="6">
        <f t="shared" si="87"/>
        <v>43378</v>
      </c>
      <c r="G577" s="10" t="str">
        <f t="shared" si="88"/>
        <v>05</v>
      </c>
      <c r="H577" s="11" t="str">
        <f t="shared" si="89"/>
        <v>10</v>
      </c>
      <c r="I577" s="10">
        <f t="shared" si="90"/>
        <v>2018</v>
      </c>
      <c r="J577" s="51">
        <f t="shared" si="91"/>
        <v>26</v>
      </c>
      <c r="K577" s="51">
        <f t="shared" si="92"/>
        <v>11</v>
      </c>
      <c r="L577" s="51">
        <f t="shared" si="93"/>
        <v>5</v>
      </c>
      <c r="M577" s="17"/>
      <c r="N577" s="20"/>
      <c r="O577" s="22"/>
      <c r="P577" s="22"/>
    </row>
    <row r="578" spans="1:16" ht="23.25" x14ac:dyDescent="0.35">
      <c r="A578" t="str">
        <f t="shared" si="85"/>
        <v/>
      </c>
      <c r="B578" s="7"/>
      <c r="C578" s="8"/>
      <c r="D578" s="7" t="str">
        <f t="shared" si="86"/>
        <v>ذكر</v>
      </c>
      <c r="E578" s="12">
        <v>31810052795096</v>
      </c>
      <c r="F578" s="6">
        <f t="shared" si="87"/>
        <v>43378</v>
      </c>
      <c r="G578" s="10" t="str">
        <f t="shared" si="88"/>
        <v>05</v>
      </c>
      <c r="H578" s="11" t="str">
        <f t="shared" si="89"/>
        <v>10</v>
      </c>
      <c r="I578" s="10">
        <f t="shared" si="90"/>
        <v>2018</v>
      </c>
      <c r="J578" s="51">
        <f t="shared" si="91"/>
        <v>26</v>
      </c>
      <c r="K578" s="51">
        <f t="shared" si="92"/>
        <v>11</v>
      </c>
      <c r="L578" s="51">
        <f t="shared" si="93"/>
        <v>5</v>
      </c>
      <c r="M578" s="17"/>
      <c r="N578" s="20"/>
      <c r="O578" s="22"/>
      <c r="P578" s="22"/>
    </row>
    <row r="579" spans="1:16" ht="23.25" x14ac:dyDescent="0.35">
      <c r="A579" t="str">
        <f t="shared" si="85"/>
        <v/>
      </c>
      <c r="B579" s="7"/>
      <c r="C579" s="8"/>
      <c r="D579" s="7" t="str">
        <f t="shared" si="86"/>
        <v>انثى</v>
      </c>
      <c r="E579" s="12">
        <v>31810052795086</v>
      </c>
      <c r="F579" s="6">
        <f t="shared" si="87"/>
        <v>43378</v>
      </c>
      <c r="G579" s="10" t="str">
        <f t="shared" si="88"/>
        <v>05</v>
      </c>
      <c r="H579" s="11" t="str">
        <f t="shared" si="89"/>
        <v>10</v>
      </c>
      <c r="I579" s="10">
        <f t="shared" si="90"/>
        <v>2018</v>
      </c>
      <c r="J579" s="51">
        <f t="shared" si="91"/>
        <v>26</v>
      </c>
      <c r="K579" s="51">
        <f t="shared" si="92"/>
        <v>11</v>
      </c>
      <c r="L579" s="51">
        <f t="shared" si="93"/>
        <v>5</v>
      </c>
      <c r="M579" s="17"/>
      <c r="N579" s="20"/>
      <c r="O579" s="22"/>
      <c r="P579" s="22"/>
    </row>
    <row r="580" spans="1:16" ht="23.25" x14ac:dyDescent="0.35">
      <c r="A580" t="str">
        <f t="shared" si="85"/>
        <v/>
      </c>
      <c r="B580" s="7"/>
      <c r="C580" s="8"/>
      <c r="D580" s="7" t="str">
        <f t="shared" si="86"/>
        <v>ذكر</v>
      </c>
      <c r="E580" s="12">
        <v>31810052795076</v>
      </c>
      <c r="F580" s="6">
        <f t="shared" si="87"/>
        <v>43378</v>
      </c>
      <c r="G580" s="10" t="str">
        <f t="shared" si="88"/>
        <v>05</v>
      </c>
      <c r="H580" s="11" t="str">
        <f t="shared" si="89"/>
        <v>10</v>
      </c>
      <c r="I580" s="10">
        <f t="shared" si="90"/>
        <v>2018</v>
      </c>
      <c r="J580" s="51">
        <f t="shared" si="91"/>
        <v>26</v>
      </c>
      <c r="K580" s="51">
        <f t="shared" si="92"/>
        <v>11</v>
      </c>
      <c r="L580" s="51">
        <f t="shared" si="93"/>
        <v>5</v>
      </c>
      <c r="M580" s="17"/>
      <c r="N580" s="20"/>
      <c r="O580" s="22"/>
      <c r="P580" s="22"/>
    </row>
    <row r="581" spans="1:16" ht="23.25" x14ac:dyDescent="0.35">
      <c r="A581" t="str">
        <f t="shared" si="85"/>
        <v/>
      </c>
      <c r="B581" s="7"/>
      <c r="C581" s="8"/>
      <c r="D581" s="7" t="str">
        <f t="shared" si="86"/>
        <v>انثى</v>
      </c>
      <c r="E581" s="12">
        <v>31810052795066</v>
      </c>
      <c r="F581" s="6">
        <f t="shared" si="87"/>
        <v>43378</v>
      </c>
      <c r="G581" s="10" t="str">
        <f t="shared" si="88"/>
        <v>05</v>
      </c>
      <c r="H581" s="11" t="str">
        <f t="shared" si="89"/>
        <v>10</v>
      </c>
      <c r="I581" s="10">
        <f t="shared" si="90"/>
        <v>2018</v>
      </c>
      <c r="J581" s="51">
        <f t="shared" si="91"/>
        <v>26</v>
      </c>
      <c r="K581" s="51">
        <f t="shared" si="92"/>
        <v>11</v>
      </c>
      <c r="L581" s="51">
        <f t="shared" si="93"/>
        <v>5</v>
      </c>
      <c r="M581" s="17"/>
      <c r="N581" s="20"/>
      <c r="O581" s="22"/>
      <c r="P581" s="22"/>
    </row>
    <row r="582" spans="1:16" ht="23.25" x14ac:dyDescent="0.35">
      <c r="A582" t="str">
        <f t="shared" si="85"/>
        <v/>
      </c>
      <c r="B582" s="7"/>
      <c r="C582" s="8"/>
      <c r="D582" s="7" t="str">
        <f t="shared" si="86"/>
        <v>ذكر</v>
      </c>
      <c r="E582" s="12">
        <v>31810052795056</v>
      </c>
      <c r="F582" s="6">
        <f t="shared" si="87"/>
        <v>43378</v>
      </c>
      <c r="G582" s="10" t="str">
        <f t="shared" si="88"/>
        <v>05</v>
      </c>
      <c r="H582" s="11" t="str">
        <f t="shared" si="89"/>
        <v>10</v>
      </c>
      <c r="I582" s="10">
        <f t="shared" si="90"/>
        <v>2018</v>
      </c>
      <c r="J582" s="51">
        <f t="shared" si="91"/>
        <v>26</v>
      </c>
      <c r="K582" s="51">
        <f t="shared" si="92"/>
        <v>11</v>
      </c>
      <c r="L582" s="51">
        <f t="shared" si="93"/>
        <v>5</v>
      </c>
      <c r="M582" s="17"/>
      <c r="N582" s="20"/>
      <c r="O582" s="22"/>
      <c r="P582" s="22"/>
    </row>
    <row r="583" spans="1:16" ht="23.25" x14ac:dyDescent="0.35">
      <c r="A583" t="str">
        <f t="shared" si="85"/>
        <v/>
      </c>
      <c r="B583" s="7"/>
      <c r="C583" s="8"/>
      <c r="D583" s="7" t="str">
        <f t="shared" si="86"/>
        <v>انثى</v>
      </c>
      <c r="E583" s="12">
        <v>31810052795046</v>
      </c>
      <c r="F583" s="6">
        <f t="shared" si="87"/>
        <v>43378</v>
      </c>
      <c r="G583" s="10" t="str">
        <f t="shared" si="88"/>
        <v>05</v>
      </c>
      <c r="H583" s="11" t="str">
        <f t="shared" si="89"/>
        <v>10</v>
      </c>
      <c r="I583" s="10">
        <f t="shared" si="90"/>
        <v>2018</v>
      </c>
      <c r="J583" s="51">
        <f t="shared" si="91"/>
        <v>26</v>
      </c>
      <c r="K583" s="51">
        <f t="shared" si="92"/>
        <v>11</v>
      </c>
      <c r="L583" s="51">
        <f t="shared" si="93"/>
        <v>5</v>
      </c>
      <c r="M583" s="17"/>
      <c r="N583" s="20"/>
      <c r="O583" s="22"/>
      <c r="P583" s="22"/>
    </row>
    <row r="584" spans="1:16" ht="23.25" x14ac:dyDescent="0.35">
      <c r="A584" t="str">
        <f t="shared" ref="A584:A647" si="94">IF(B584="","",ROW()-7)</f>
        <v/>
      </c>
      <c r="B584" s="7"/>
      <c r="C584" s="8"/>
      <c r="D584" s="7" t="str">
        <f t="shared" ref="D584:D647" si="95">IF(E584="","",IF(ISODD(MID(E584,13,1)),"ذكر","انثى"))</f>
        <v>ذكر</v>
      </c>
      <c r="E584" s="12">
        <v>31810052795036</v>
      </c>
      <c r="F584" s="6">
        <f t="shared" si="87"/>
        <v>43378</v>
      </c>
      <c r="G584" s="10" t="str">
        <f t="shared" si="88"/>
        <v>05</v>
      </c>
      <c r="H584" s="11" t="str">
        <f t="shared" si="89"/>
        <v>10</v>
      </c>
      <c r="I584" s="10">
        <f t="shared" si="90"/>
        <v>2018</v>
      </c>
      <c r="J584" s="51">
        <f t="shared" si="91"/>
        <v>26</v>
      </c>
      <c r="K584" s="51">
        <f t="shared" si="92"/>
        <v>11</v>
      </c>
      <c r="L584" s="51">
        <f t="shared" si="93"/>
        <v>5</v>
      </c>
      <c r="M584" s="17"/>
      <c r="N584" s="20"/>
      <c r="O584" s="22"/>
      <c r="P584" s="22"/>
    </row>
    <row r="585" spans="1:16" ht="23.25" x14ac:dyDescent="0.35">
      <c r="A585" t="str">
        <f t="shared" si="94"/>
        <v/>
      </c>
      <c r="B585" s="7"/>
      <c r="C585" s="8"/>
      <c r="D585" s="7" t="str">
        <f t="shared" si="95"/>
        <v>انثى</v>
      </c>
      <c r="E585" s="12">
        <v>31810052795026</v>
      </c>
      <c r="F585" s="6">
        <f t="shared" ref="F585:F648" si="96">IF(E585="","",DATE(I585,H585,G585))</f>
        <v>43378</v>
      </c>
      <c r="G585" s="10" t="str">
        <f t="shared" si="88"/>
        <v>05</v>
      </c>
      <c r="H585" s="11" t="str">
        <f t="shared" si="89"/>
        <v>10</v>
      </c>
      <c r="I585" s="10">
        <f t="shared" si="90"/>
        <v>2018</v>
      </c>
      <c r="J585" s="51">
        <f t="shared" si="91"/>
        <v>26</v>
      </c>
      <c r="K585" s="51">
        <f t="shared" si="92"/>
        <v>11</v>
      </c>
      <c r="L585" s="51">
        <f t="shared" si="93"/>
        <v>5</v>
      </c>
      <c r="M585" s="17"/>
      <c r="N585" s="20"/>
      <c r="O585" s="22"/>
      <c r="P585" s="22"/>
    </row>
    <row r="586" spans="1:16" ht="23.25" x14ac:dyDescent="0.35">
      <c r="A586" t="str">
        <f t="shared" si="94"/>
        <v/>
      </c>
      <c r="B586" s="7"/>
      <c r="C586" s="8"/>
      <c r="D586" s="7" t="str">
        <f t="shared" si="95"/>
        <v>ذكر</v>
      </c>
      <c r="E586" s="12">
        <v>31810052795016</v>
      </c>
      <c r="F586" s="6">
        <f t="shared" si="96"/>
        <v>43378</v>
      </c>
      <c r="G586" s="10" t="str">
        <f t="shared" si="88"/>
        <v>05</v>
      </c>
      <c r="H586" s="11" t="str">
        <f t="shared" si="89"/>
        <v>10</v>
      </c>
      <c r="I586" s="10">
        <f t="shared" si="90"/>
        <v>2018</v>
      </c>
      <c r="J586" s="51">
        <f t="shared" si="91"/>
        <v>26</v>
      </c>
      <c r="K586" s="51">
        <f t="shared" si="92"/>
        <v>11</v>
      </c>
      <c r="L586" s="51">
        <f t="shared" si="93"/>
        <v>5</v>
      </c>
      <c r="M586" s="17"/>
      <c r="N586" s="20"/>
      <c r="O586" s="22"/>
      <c r="P586" s="22"/>
    </row>
    <row r="587" spans="1:16" ht="23.25" x14ac:dyDescent="0.35">
      <c r="A587" t="str">
        <f t="shared" si="94"/>
        <v/>
      </c>
      <c r="B587" s="7"/>
      <c r="C587" s="8"/>
      <c r="D587" s="7" t="str">
        <f t="shared" si="95"/>
        <v>انثى</v>
      </c>
      <c r="E587" s="12">
        <v>31810052795006</v>
      </c>
      <c r="F587" s="6">
        <f t="shared" si="96"/>
        <v>43378</v>
      </c>
      <c r="G587" s="10" t="str">
        <f t="shared" ref="G587:G650" si="97">RIGHT(LEFT(E587,7),2)</f>
        <v>05</v>
      </c>
      <c r="H587" s="11" t="str">
        <f t="shared" ref="H587:H650" si="98">RIGHT(LEFT(E587,5),2)</f>
        <v>10</v>
      </c>
      <c r="I587" s="10">
        <f t="shared" ref="I587:I650" si="99">IF(E587="","",RIGHT(LEFT(E587,3),2)+2000)</f>
        <v>2018</v>
      </c>
      <c r="J587" s="51">
        <f t="shared" ref="J587:J650" si="100">IF(F587="","",DATEDIF(F587,$L$6,"md"))</f>
        <v>26</v>
      </c>
      <c r="K587" s="51">
        <f t="shared" ref="K587:K650" si="101">IF(F587="","",DATEDIF(F587,$L$6,"ym"))</f>
        <v>11</v>
      </c>
      <c r="L587" s="51">
        <f t="shared" ref="L587:L650" si="102">IF(F587="","",DATEDIF(F587,$L$6,"y"))</f>
        <v>5</v>
      </c>
      <c r="M587" s="17"/>
      <c r="N587" s="20"/>
      <c r="O587" s="22"/>
      <c r="P587" s="22"/>
    </row>
    <row r="588" spans="1:16" ht="23.25" x14ac:dyDescent="0.35">
      <c r="A588" t="str">
        <f t="shared" si="94"/>
        <v/>
      </c>
      <c r="B588" s="7"/>
      <c r="C588" s="8"/>
      <c r="D588" s="7" t="str">
        <f t="shared" si="95"/>
        <v>ذكر</v>
      </c>
      <c r="E588" s="12">
        <v>31810052794996</v>
      </c>
      <c r="F588" s="6">
        <f t="shared" si="96"/>
        <v>43378</v>
      </c>
      <c r="G588" s="10" t="str">
        <f t="shared" si="97"/>
        <v>05</v>
      </c>
      <c r="H588" s="11" t="str">
        <f t="shared" si="98"/>
        <v>10</v>
      </c>
      <c r="I588" s="10">
        <f t="shared" si="99"/>
        <v>2018</v>
      </c>
      <c r="J588" s="51">
        <f t="shared" si="100"/>
        <v>26</v>
      </c>
      <c r="K588" s="51">
        <f t="shared" si="101"/>
        <v>11</v>
      </c>
      <c r="L588" s="51">
        <f t="shared" si="102"/>
        <v>5</v>
      </c>
      <c r="M588" s="17"/>
      <c r="N588" s="20"/>
      <c r="O588" s="22"/>
      <c r="P588" s="22"/>
    </row>
    <row r="589" spans="1:16" ht="23.25" x14ac:dyDescent="0.35">
      <c r="A589" t="str">
        <f t="shared" si="94"/>
        <v/>
      </c>
      <c r="B589" s="7"/>
      <c r="C589" s="8"/>
      <c r="D589" s="7" t="str">
        <f t="shared" si="95"/>
        <v>انثى</v>
      </c>
      <c r="E589" s="12">
        <v>31810052794986</v>
      </c>
      <c r="F589" s="6">
        <f t="shared" si="96"/>
        <v>43378</v>
      </c>
      <c r="G589" s="10" t="str">
        <f t="shared" si="97"/>
        <v>05</v>
      </c>
      <c r="H589" s="11" t="str">
        <f t="shared" si="98"/>
        <v>10</v>
      </c>
      <c r="I589" s="10">
        <f t="shared" si="99"/>
        <v>2018</v>
      </c>
      <c r="J589" s="51">
        <f t="shared" si="100"/>
        <v>26</v>
      </c>
      <c r="K589" s="51">
        <f t="shared" si="101"/>
        <v>11</v>
      </c>
      <c r="L589" s="51">
        <f t="shared" si="102"/>
        <v>5</v>
      </c>
      <c r="M589" s="17"/>
      <c r="N589" s="20"/>
      <c r="O589" s="22"/>
      <c r="P589" s="22"/>
    </row>
    <row r="590" spans="1:16" ht="23.25" x14ac:dyDescent="0.35">
      <c r="A590" t="str">
        <f t="shared" si="94"/>
        <v/>
      </c>
      <c r="B590" s="7"/>
      <c r="C590" s="8"/>
      <c r="D590" s="7" t="str">
        <f t="shared" si="95"/>
        <v>ذكر</v>
      </c>
      <c r="E590" s="12">
        <v>31810052794976</v>
      </c>
      <c r="F590" s="6">
        <f t="shared" si="96"/>
        <v>43378</v>
      </c>
      <c r="G590" s="10" t="str">
        <f t="shared" si="97"/>
        <v>05</v>
      </c>
      <c r="H590" s="11" t="str">
        <f t="shared" si="98"/>
        <v>10</v>
      </c>
      <c r="I590" s="10">
        <f t="shared" si="99"/>
        <v>2018</v>
      </c>
      <c r="J590" s="51">
        <f t="shared" si="100"/>
        <v>26</v>
      </c>
      <c r="K590" s="51">
        <f t="shared" si="101"/>
        <v>11</v>
      </c>
      <c r="L590" s="51">
        <f t="shared" si="102"/>
        <v>5</v>
      </c>
      <c r="M590" s="17"/>
      <c r="N590" s="20"/>
      <c r="O590" s="22"/>
      <c r="P590" s="22"/>
    </row>
    <row r="591" spans="1:16" ht="23.25" x14ac:dyDescent="0.35">
      <c r="A591" t="str">
        <f t="shared" si="94"/>
        <v/>
      </c>
      <c r="B591" s="7"/>
      <c r="C591" s="8"/>
      <c r="D591" s="7" t="str">
        <f t="shared" si="95"/>
        <v>انثى</v>
      </c>
      <c r="E591" s="12">
        <v>31810052794966</v>
      </c>
      <c r="F591" s="6">
        <f t="shared" si="96"/>
        <v>43378</v>
      </c>
      <c r="G591" s="10" t="str">
        <f t="shared" si="97"/>
        <v>05</v>
      </c>
      <c r="H591" s="11" t="str">
        <f t="shared" si="98"/>
        <v>10</v>
      </c>
      <c r="I591" s="10">
        <f t="shared" si="99"/>
        <v>2018</v>
      </c>
      <c r="J591" s="51">
        <f t="shared" si="100"/>
        <v>26</v>
      </c>
      <c r="K591" s="51">
        <f t="shared" si="101"/>
        <v>11</v>
      </c>
      <c r="L591" s="51">
        <f t="shared" si="102"/>
        <v>5</v>
      </c>
      <c r="M591" s="17"/>
      <c r="N591" s="20"/>
      <c r="O591" s="22"/>
      <c r="P591" s="22"/>
    </row>
    <row r="592" spans="1:16" ht="23.25" x14ac:dyDescent="0.35">
      <c r="A592" t="str">
        <f t="shared" si="94"/>
        <v/>
      </c>
      <c r="B592" s="7"/>
      <c r="C592" s="8"/>
      <c r="D592" s="7" t="str">
        <f t="shared" si="95"/>
        <v>ذكر</v>
      </c>
      <c r="E592" s="12">
        <v>31810052794956</v>
      </c>
      <c r="F592" s="6">
        <f t="shared" si="96"/>
        <v>43378</v>
      </c>
      <c r="G592" s="10" t="str">
        <f t="shared" si="97"/>
        <v>05</v>
      </c>
      <c r="H592" s="11" t="str">
        <f t="shared" si="98"/>
        <v>10</v>
      </c>
      <c r="I592" s="10">
        <f t="shared" si="99"/>
        <v>2018</v>
      </c>
      <c r="J592" s="51">
        <f t="shared" si="100"/>
        <v>26</v>
      </c>
      <c r="K592" s="51">
        <f t="shared" si="101"/>
        <v>11</v>
      </c>
      <c r="L592" s="51">
        <f t="shared" si="102"/>
        <v>5</v>
      </c>
      <c r="M592" s="17"/>
      <c r="N592" s="20"/>
      <c r="O592" s="22"/>
      <c r="P592" s="22"/>
    </row>
    <row r="593" spans="1:16" ht="23.25" x14ac:dyDescent="0.35">
      <c r="A593" t="str">
        <f t="shared" si="94"/>
        <v/>
      </c>
      <c r="B593" s="7"/>
      <c r="C593" s="8"/>
      <c r="D593" s="7" t="str">
        <f t="shared" si="95"/>
        <v>انثى</v>
      </c>
      <c r="E593" s="12">
        <v>31810052794946</v>
      </c>
      <c r="F593" s="6">
        <f t="shared" si="96"/>
        <v>43378</v>
      </c>
      <c r="G593" s="10" t="str">
        <f t="shared" si="97"/>
        <v>05</v>
      </c>
      <c r="H593" s="11" t="str">
        <f t="shared" si="98"/>
        <v>10</v>
      </c>
      <c r="I593" s="10">
        <f t="shared" si="99"/>
        <v>2018</v>
      </c>
      <c r="J593" s="51">
        <f t="shared" si="100"/>
        <v>26</v>
      </c>
      <c r="K593" s="51">
        <f t="shared" si="101"/>
        <v>11</v>
      </c>
      <c r="L593" s="51">
        <f t="shared" si="102"/>
        <v>5</v>
      </c>
      <c r="M593" s="17"/>
      <c r="N593" s="20"/>
      <c r="O593" s="22"/>
      <c r="P593" s="22"/>
    </row>
    <row r="594" spans="1:16" ht="23.25" x14ac:dyDescent="0.35">
      <c r="A594" t="str">
        <f t="shared" si="94"/>
        <v/>
      </c>
      <c r="B594" s="7"/>
      <c r="C594" s="8"/>
      <c r="D594" s="7" t="str">
        <f t="shared" si="95"/>
        <v>ذكر</v>
      </c>
      <c r="E594" s="12">
        <v>31810052794936</v>
      </c>
      <c r="F594" s="6">
        <f t="shared" si="96"/>
        <v>43378</v>
      </c>
      <c r="G594" s="10" t="str">
        <f t="shared" si="97"/>
        <v>05</v>
      </c>
      <c r="H594" s="11" t="str">
        <f t="shared" si="98"/>
        <v>10</v>
      </c>
      <c r="I594" s="10">
        <f t="shared" si="99"/>
        <v>2018</v>
      </c>
      <c r="J594" s="51">
        <f t="shared" si="100"/>
        <v>26</v>
      </c>
      <c r="K594" s="51">
        <f t="shared" si="101"/>
        <v>11</v>
      </c>
      <c r="L594" s="51">
        <f t="shared" si="102"/>
        <v>5</v>
      </c>
      <c r="M594" s="17"/>
      <c r="N594" s="20"/>
      <c r="O594" s="22"/>
      <c r="P594" s="22"/>
    </row>
    <row r="595" spans="1:16" ht="23.25" x14ac:dyDescent="0.35">
      <c r="A595" t="str">
        <f t="shared" si="94"/>
        <v/>
      </c>
      <c r="B595" s="7"/>
      <c r="C595" s="8"/>
      <c r="D595" s="7" t="str">
        <f t="shared" si="95"/>
        <v>انثى</v>
      </c>
      <c r="E595" s="12">
        <v>31810052794926</v>
      </c>
      <c r="F595" s="6">
        <f t="shared" si="96"/>
        <v>43378</v>
      </c>
      <c r="G595" s="10" t="str">
        <f t="shared" si="97"/>
        <v>05</v>
      </c>
      <c r="H595" s="11" t="str">
        <f t="shared" si="98"/>
        <v>10</v>
      </c>
      <c r="I595" s="10">
        <f t="shared" si="99"/>
        <v>2018</v>
      </c>
      <c r="J595" s="51">
        <f t="shared" si="100"/>
        <v>26</v>
      </c>
      <c r="K595" s="51">
        <f t="shared" si="101"/>
        <v>11</v>
      </c>
      <c r="L595" s="51">
        <f t="shared" si="102"/>
        <v>5</v>
      </c>
      <c r="M595" s="17"/>
      <c r="N595" s="20"/>
      <c r="O595" s="22"/>
      <c r="P595" s="22"/>
    </row>
    <row r="596" spans="1:16" ht="23.25" x14ac:dyDescent="0.35">
      <c r="A596" t="str">
        <f t="shared" si="94"/>
        <v/>
      </c>
      <c r="B596" s="7"/>
      <c r="C596" s="8"/>
      <c r="D596" s="7" t="str">
        <f t="shared" si="95"/>
        <v>ذكر</v>
      </c>
      <c r="E596" s="12">
        <v>31810052794916</v>
      </c>
      <c r="F596" s="6">
        <f t="shared" si="96"/>
        <v>43378</v>
      </c>
      <c r="G596" s="10" t="str">
        <f t="shared" si="97"/>
        <v>05</v>
      </c>
      <c r="H596" s="11" t="str">
        <f t="shared" si="98"/>
        <v>10</v>
      </c>
      <c r="I596" s="10">
        <f t="shared" si="99"/>
        <v>2018</v>
      </c>
      <c r="J596" s="51">
        <f t="shared" si="100"/>
        <v>26</v>
      </c>
      <c r="K596" s="51">
        <f t="shared" si="101"/>
        <v>11</v>
      </c>
      <c r="L596" s="51">
        <f t="shared" si="102"/>
        <v>5</v>
      </c>
      <c r="M596" s="17"/>
      <c r="N596" s="20"/>
      <c r="O596" s="22"/>
      <c r="P596" s="22"/>
    </row>
    <row r="597" spans="1:16" ht="23.25" x14ac:dyDescent="0.35">
      <c r="A597" t="str">
        <f t="shared" si="94"/>
        <v/>
      </c>
      <c r="B597" s="7"/>
      <c r="C597" s="8"/>
      <c r="D597" s="7" t="str">
        <f t="shared" si="95"/>
        <v>انثى</v>
      </c>
      <c r="E597" s="12">
        <v>31810052794906</v>
      </c>
      <c r="F597" s="6">
        <f t="shared" si="96"/>
        <v>43378</v>
      </c>
      <c r="G597" s="10" t="str">
        <f t="shared" si="97"/>
        <v>05</v>
      </c>
      <c r="H597" s="11" t="str">
        <f t="shared" si="98"/>
        <v>10</v>
      </c>
      <c r="I597" s="10">
        <f t="shared" si="99"/>
        <v>2018</v>
      </c>
      <c r="J597" s="51">
        <f t="shared" si="100"/>
        <v>26</v>
      </c>
      <c r="K597" s="51">
        <f t="shared" si="101"/>
        <v>11</v>
      </c>
      <c r="L597" s="51">
        <f t="shared" si="102"/>
        <v>5</v>
      </c>
      <c r="M597" s="17"/>
      <c r="N597" s="20"/>
      <c r="O597" s="22"/>
      <c r="P597" s="22"/>
    </row>
    <row r="598" spans="1:16" ht="23.25" x14ac:dyDescent="0.35">
      <c r="A598" t="str">
        <f t="shared" si="94"/>
        <v/>
      </c>
      <c r="B598" s="7"/>
      <c r="C598" s="8"/>
      <c r="D598" s="7" t="str">
        <f t="shared" si="95"/>
        <v>ذكر</v>
      </c>
      <c r="E598" s="12">
        <v>31810052794896</v>
      </c>
      <c r="F598" s="6">
        <f t="shared" si="96"/>
        <v>43378</v>
      </c>
      <c r="G598" s="10" t="str">
        <f t="shared" si="97"/>
        <v>05</v>
      </c>
      <c r="H598" s="11" t="str">
        <f t="shared" si="98"/>
        <v>10</v>
      </c>
      <c r="I598" s="10">
        <f t="shared" si="99"/>
        <v>2018</v>
      </c>
      <c r="J598" s="51">
        <f t="shared" si="100"/>
        <v>26</v>
      </c>
      <c r="K598" s="51">
        <f t="shared" si="101"/>
        <v>11</v>
      </c>
      <c r="L598" s="51">
        <f t="shared" si="102"/>
        <v>5</v>
      </c>
      <c r="M598" s="17"/>
      <c r="N598" s="20"/>
      <c r="O598" s="22"/>
      <c r="P598" s="22"/>
    </row>
    <row r="599" spans="1:16" ht="23.25" x14ac:dyDescent="0.35">
      <c r="A599" t="str">
        <f t="shared" si="94"/>
        <v/>
      </c>
      <c r="B599" s="7"/>
      <c r="C599" s="8"/>
      <c r="D599" s="7" t="str">
        <f t="shared" si="95"/>
        <v>انثى</v>
      </c>
      <c r="E599" s="12">
        <v>31810052794886</v>
      </c>
      <c r="F599" s="6">
        <f t="shared" si="96"/>
        <v>43378</v>
      </c>
      <c r="G599" s="10" t="str">
        <f t="shared" si="97"/>
        <v>05</v>
      </c>
      <c r="H599" s="11" t="str">
        <f t="shared" si="98"/>
        <v>10</v>
      </c>
      <c r="I599" s="10">
        <f t="shared" si="99"/>
        <v>2018</v>
      </c>
      <c r="J599" s="51">
        <f t="shared" si="100"/>
        <v>26</v>
      </c>
      <c r="K599" s="51">
        <f t="shared" si="101"/>
        <v>11</v>
      </c>
      <c r="L599" s="51">
        <f t="shared" si="102"/>
        <v>5</v>
      </c>
      <c r="M599" s="17"/>
      <c r="N599" s="20"/>
      <c r="O599" s="22"/>
      <c r="P599" s="22"/>
    </row>
    <row r="600" spans="1:16" ht="23.25" x14ac:dyDescent="0.35">
      <c r="A600" t="str">
        <f t="shared" si="94"/>
        <v/>
      </c>
      <c r="B600" s="7"/>
      <c r="C600" s="8"/>
      <c r="D600" s="7" t="str">
        <f t="shared" si="95"/>
        <v>ذكر</v>
      </c>
      <c r="E600" s="12">
        <v>31810052794876</v>
      </c>
      <c r="F600" s="6">
        <f t="shared" si="96"/>
        <v>43378</v>
      </c>
      <c r="G600" s="10" t="str">
        <f t="shared" si="97"/>
        <v>05</v>
      </c>
      <c r="H600" s="11" t="str">
        <f t="shared" si="98"/>
        <v>10</v>
      </c>
      <c r="I600" s="10">
        <f t="shared" si="99"/>
        <v>2018</v>
      </c>
      <c r="J600" s="51">
        <f t="shared" si="100"/>
        <v>26</v>
      </c>
      <c r="K600" s="51">
        <f t="shared" si="101"/>
        <v>11</v>
      </c>
      <c r="L600" s="51">
        <f t="shared" si="102"/>
        <v>5</v>
      </c>
      <c r="M600" s="17"/>
      <c r="N600" s="20"/>
      <c r="O600" s="22"/>
      <c r="P600" s="22"/>
    </row>
    <row r="601" spans="1:16" ht="23.25" x14ac:dyDescent="0.35">
      <c r="A601" t="str">
        <f t="shared" si="94"/>
        <v/>
      </c>
      <c r="B601" s="7"/>
      <c r="C601" s="8"/>
      <c r="D601" s="7" t="str">
        <f t="shared" si="95"/>
        <v>انثى</v>
      </c>
      <c r="E601" s="12">
        <v>31810052794866</v>
      </c>
      <c r="F601" s="6">
        <f t="shared" si="96"/>
        <v>43378</v>
      </c>
      <c r="G601" s="10" t="str">
        <f t="shared" si="97"/>
        <v>05</v>
      </c>
      <c r="H601" s="11" t="str">
        <f t="shared" si="98"/>
        <v>10</v>
      </c>
      <c r="I601" s="10">
        <f t="shared" si="99"/>
        <v>2018</v>
      </c>
      <c r="J601" s="51">
        <f t="shared" si="100"/>
        <v>26</v>
      </c>
      <c r="K601" s="51">
        <f t="shared" si="101"/>
        <v>11</v>
      </c>
      <c r="L601" s="51">
        <f t="shared" si="102"/>
        <v>5</v>
      </c>
      <c r="M601" s="17"/>
      <c r="N601" s="20"/>
      <c r="O601" s="22"/>
      <c r="P601" s="22"/>
    </row>
    <row r="602" spans="1:16" ht="23.25" x14ac:dyDescent="0.35">
      <c r="A602" t="str">
        <f t="shared" si="94"/>
        <v/>
      </c>
      <c r="B602" s="7"/>
      <c r="C602" s="8"/>
      <c r="D602" s="7" t="str">
        <f t="shared" si="95"/>
        <v>ذكر</v>
      </c>
      <c r="E602" s="12">
        <v>31810052794856</v>
      </c>
      <c r="F602" s="6">
        <f t="shared" si="96"/>
        <v>43378</v>
      </c>
      <c r="G602" s="10" t="str">
        <f t="shared" si="97"/>
        <v>05</v>
      </c>
      <c r="H602" s="11" t="str">
        <f t="shared" si="98"/>
        <v>10</v>
      </c>
      <c r="I602" s="10">
        <f t="shared" si="99"/>
        <v>2018</v>
      </c>
      <c r="J602" s="51">
        <f t="shared" si="100"/>
        <v>26</v>
      </c>
      <c r="K602" s="51">
        <f t="shared" si="101"/>
        <v>11</v>
      </c>
      <c r="L602" s="51">
        <f t="shared" si="102"/>
        <v>5</v>
      </c>
      <c r="M602" s="17"/>
      <c r="N602" s="20"/>
      <c r="O602" s="22"/>
      <c r="P602" s="22"/>
    </row>
    <row r="603" spans="1:16" ht="23.25" x14ac:dyDescent="0.35">
      <c r="A603" t="str">
        <f t="shared" si="94"/>
        <v/>
      </c>
      <c r="B603" s="7"/>
      <c r="C603" s="8"/>
      <c r="D603" s="7" t="str">
        <f t="shared" si="95"/>
        <v>انثى</v>
      </c>
      <c r="E603" s="12">
        <v>31810052794846</v>
      </c>
      <c r="F603" s="6">
        <f t="shared" si="96"/>
        <v>43378</v>
      </c>
      <c r="G603" s="10" t="str">
        <f t="shared" si="97"/>
        <v>05</v>
      </c>
      <c r="H603" s="11" t="str">
        <f t="shared" si="98"/>
        <v>10</v>
      </c>
      <c r="I603" s="10">
        <f t="shared" si="99"/>
        <v>2018</v>
      </c>
      <c r="J603" s="51">
        <f t="shared" si="100"/>
        <v>26</v>
      </c>
      <c r="K603" s="51">
        <f t="shared" si="101"/>
        <v>11</v>
      </c>
      <c r="L603" s="51">
        <f t="shared" si="102"/>
        <v>5</v>
      </c>
      <c r="M603" s="17"/>
      <c r="N603" s="20"/>
      <c r="O603" s="22"/>
      <c r="P603" s="22"/>
    </row>
    <row r="604" spans="1:16" ht="23.25" x14ac:dyDescent="0.35">
      <c r="A604" t="str">
        <f t="shared" si="94"/>
        <v/>
      </c>
      <c r="B604" s="7"/>
      <c r="C604" s="8"/>
      <c r="D604" s="7" t="str">
        <f t="shared" si="95"/>
        <v>ذكر</v>
      </c>
      <c r="E604" s="12">
        <v>31810052794836</v>
      </c>
      <c r="F604" s="6">
        <f t="shared" si="96"/>
        <v>43378</v>
      </c>
      <c r="G604" s="10" t="str">
        <f t="shared" si="97"/>
        <v>05</v>
      </c>
      <c r="H604" s="11" t="str">
        <f t="shared" si="98"/>
        <v>10</v>
      </c>
      <c r="I604" s="10">
        <f t="shared" si="99"/>
        <v>2018</v>
      </c>
      <c r="J604" s="51">
        <f t="shared" si="100"/>
        <v>26</v>
      </c>
      <c r="K604" s="51">
        <f t="shared" si="101"/>
        <v>11</v>
      </c>
      <c r="L604" s="51">
        <f t="shared" si="102"/>
        <v>5</v>
      </c>
      <c r="M604" s="17"/>
      <c r="N604" s="20"/>
      <c r="O604" s="22"/>
      <c r="P604" s="22"/>
    </row>
    <row r="605" spans="1:16" ht="23.25" x14ac:dyDescent="0.35">
      <c r="A605" t="str">
        <f t="shared" si="94"/>
        <v/>
      </c>
      <c r="B605" s="7"/>
      <c r="C605" s="8"/>
      <c r="D605" s="7" t="str">
        <f t="shared" si="95"/>
        <v>انثى</v>
      </c>
      <c r="E605" s="12">
        <v>31810052794826</v>
      </c>
      <c r="F605" s="6">
        <f t="shared" si="96"/>
        <v>43378</v>
      </c>
      <c r="G605" s="10" t="str">
        <f t="shared" si="97"/>
        <v>05</v>
      </c>
      <c r="H605" s="11" t="str">
        <f t="shared" si="98"/>
        <v>10</v>
      </c>
      <c r="I605" s="10">
        <f t="shared" si="99"/>
        <v>2018</v>
      </c>
      <c r="J605" s="51">
        <f t="shared" si="100"/>
        <v>26</v>
      </c>
      <c r="K605" s="51">
        <f t="shared" si="101"/>
        <v>11</v>
      </c>
      <c r="L605" s="51">
        <f t="shared" si="102"/>
        <v>5</v>
      </c>
      <c r="M605" s="17"/>
      <c r="N605" s="20"/>
      <c r="O605" s="22"/>
      <c r="P605" s="22"/>
    </row>
    <row r="606" spans="1:16" ht="23.25" x14ac:dyDescent="0.35">
      <c r="A606" t="str">
        <f t="shared" si="94"/>
        <v/>
      </c>
      <c r="B606" s="7"/>
      <c r="C606" s="8"/>
      <c r="D606" s="7" t="str">
        <f t="shared" si="95"/>
        <v>ذكر</v>
      </c>
      <c r="E606" s="12">
        <v>31810052794816</v>
      </c>
      <c r="F606" s="6">
        <f t="shared" si="96"/>
        <v>43378</v>
      </c>
      <c r="G606" s="10" t="str">
        <f t="shared" si="97"/>
        <v>05</v>
      </c>
      <c r="H606" s="11" t="str">
        <f t="shared" si="98"/>
        <v>10</v>
      </c>
      <c r="I606" s="10">
        <f t="shared" si="99"/>
        <v>2018</v>
      </c>
      <c r="J606" s="51">
        <f t="shared" si="100"/>
        <v>26</v>
      </c>
      <c r="K606" s="51">
        <f t="shared" si="101"/>
        <v>11</v>
      </c>
      <c r="L606" s="51">
        <f t="shared" si="102"/>
        <v>5</v>
      </c>
      <c r="M606" s="17"/>
      <c r="N606" s="20"/>
      <c r="O606" s="22"/>
      <c r="P606" s="22"/>
    </row>
    <row r="607" spans="1:16" ht="23.25" x14ac:dyDescent="0.35">
      <c r="A607" t="str">
        <f t="shared" si="94"/>
        <v/>
      </c>
      <c r="B607" s="7"/>
      <c r="C607" s="8"/>
      <c r="D607" s="7" t="str">
        <f t="shared" si="95"/>
        <v>انثى</v>
      </c>
      <c r="E607" s="12">
        <v>31810052794806</v>
      </c>
      <c r="F607" s="6">
        <f t="shared" si="96"/>
        <v>43378</v>
      </c>
      <c r="G607" s="10" t="str">
        <f t="shared" si="97"/>
        <v>05</v>
      </c>
      <c r="H607" s="11" t="str">
        <f t="shared" si="98"/>
        <v>10</v>
      </c>
      <c r="I607" s="10">
        <f t="shared" si="99"/>
        <v>2018</v>
      </c>
      <c r="J607" s="51">
        <f t="shared" si="100"/>
        <v>26</v>
      </c>
      <c r="K607" s="51">
        <f t="shared" si="101"/>
        <v>11</v>
      </c>
      <c r="L607" s="51">
        <f t="shared" si="102"/>
        <v>5</v>
      </c>
      <c r="M607" s="17"/>
      <c r="N607" s="20"/>
      <c r="O607" s="22"/>
      <c r="P607" s="22"/>
    </row>
    <row r="608" spans="1:16" ht="23.25" x14ac:dyDescent="0.35">
      <c r="A608" t="str">
        <f t="shared" si="94"/>
        <v/>
      </c>
      <c r="B608" s="7"/>
      <c r="C608" s="8"/>
      <c r="D608" s="7" t="str">
        <f t="shared" si="95"/>
        <v>ذكر</v>
      </c>
      <c r="E608" s="12">
        <v>31810052794796</v>
      </c>
      <c r="F608" s="6">
        <f t="shared" si="96"/>
        <v>43378</v>
      </c>
      <c r="G608" s="10" t="str">
        <f t="shared" si="97"/>
        <v>05</v>
      </c>
      <c r="H608" s="11" t="str">
        <f t="shared" si="98"/>
        <v>10</v>
      </c>
      <c r="I608" s="10">
        <f t="shared" si="99"/>
        <v>2018</v>
      </c>
      <c r="J608" s="51">
        <f t="shared" si="100"/>
        <v>26</v>
      </c>
      <c r="K608" s="51">
        <f t="shared" si="101"/>
        <v>11</v>
      </c>
      <c r="L608" s="51">
        <f t="shared" si="102"/>
        <v>5</v>
      </c>
      <c r="M608" s="17"/>
      <c r="N608" s="20"/>
      <c r="O608" s="22"/>
      <c r="P608" s="22"/>
    </row>
    <row r="609" spans="1:16" ht="23.25" x14ac:dyDescent="0.35">
      <c r="A609" t="str">
        <f t="shared" si="94"/>
        <v/>
      </c>
      <c r="B609" s="7"/>
      <c r="C609" s="8"/>
      <c r="D609" s="7" t="str">
        <f t="shared" si="95"/>
        <v>انثى</v>
      </c>
      <c r="E609" s="12">
        <v>31810052794786</v>
      </c>
      <c r="F609" s="6">
        <f t="shared" si="96"/>
        <v>43378</v>
      </c>
      <c r="G609" s="10" t="str">
        <f t="shared" si="97"/>
        <v>05</v>
      </c>
      <c r="H609" s="11" t="str">
        <f t="shared" si="98"/>
        <v>10</v>
      </c>
      <c r="I609" s="10">
        <f t="shared" si="99"/>
        <v>2018</v>
      </c>
      <c r="J609" s="51">
        <f t="shared" si="100"/>
        <v>26</v>
      </c>
      <c r="K609" s="51">
        <f t="shared" si="101"/>
        <v>11</v>
      </c>
      <c r="L609" s="51">
        <f t="shared" si="102"/>
        <v>5</v>
      </c>
      <c r="M609" s="17"/>
      <c r="N609" s="20"/>
      <c r="O609" s="22"/>
      <c r="P609" s="22"/>
    </row>
    <row r="610" spans="1:16" ht="23.25" x14ac:dyDescent="0.35">
      <c r="A610" t="str">
        <f t="shared" si="94"/>
        <v/>
      </c>
      <c r="B610" s="7"/>
      <c r="C610" s="8"/>
      <c r="D610" s="7" t="str">
        <f t="shared" si="95"/>
        <v>ذكر</v>
      </c>
      <c r="E610" s="12">
        <v>31810052794776</v>
      </c>
      <c r="F610" s="6">
        <f t="shared" si="96"/>
        <v>43378</v>
      </c>
      <c r="G610" s="10" t="str">
        <f t="shared" si="97"/>
        <v>05</v>
      </c>
      <c r="H610" s="11" t="str">
        <f t="shared" si="98"/>
        <v>10</v>
      </c>
      <c r="I610" s="10">
        <f t="shared" si="99"/>
        <v>2018</v>
      </c>
      <c r="J610" s="51">
        <f t="shared" si="100"/>
        <v>26</v>
      </c>
      <c r="K610" s="51">
        <f t="shared" si="101"/>
        <v>11</v>
      </c>
      <c r="L610" s="51">
        <f t="shared" si="102"/>
        <v>5</v>
      </c>
      <c r="M610" s="17"/>
      <c r="N610" s="20"/>
      <c r="O610" s="22"/>
      <c r="P610" s="22"/>
    </row>
    <row r="611" spans="1:16" ht="23.25" x14ac:dyDescent="0.35">
      <c r="A611" t="str">
        <f t="shared" si="94"/>
        <v/>
      </c>
      <c r="B611" s="7"/>
      <c r="C611" s="8"/>
      <c r="D611" s="7" t="str">
        <f t="shared" si="95"/>
        <v>انثى</v>
      </c>
      <c r="E611" s="12">
        <v>31810052794766</v>
      </c>
      <c r="F611" s="6">
        <f t="shared" si="96"/>
        <v>43378</v>
      </c>
      <c r="G611" s="10" t="str">
        <f t="shared" si="97"/>
        <v>05</v>
      </c>
      <c r="H611" s="11" t="str">
        <f t="shared" si="98"/>
        <v>10</v>
      </c>
      <c r="I611" s="10">
        <f t="shared" si="99"/>
        <v>2018</v>
      </c>
      <c r="J611" s="51">
        <f t="shared" si="100"/>
        <v>26</v>
      </c>
      <c r="K611" s="51">
        <f t="shared" si="101"/>
        <v>11</v>
      </c>
      <c r="L611" s="51">
        <f t="shared" si="102"/>
        <v>5</v>
      </c>
      <c r="M611" s="17"/>
      <c r="N611" s="20"/>
      <c r="O611" s="22"/>
      <c r="P611" s="22"/>
    </row>
    <row r="612" spans="1:16" ht="23.25" x14ac:dyDescent="0.35">
      <c r="A612" t="str">
        <f t="shared" si="94"/>
        <v/>
      </c>
      <c r="B612" s="7"/>
      <c r="C612" s="8"/>
      <c r="D612" s="7" t="str">
        <f t="shared" si="95"/>
        <v>ذكر</v>
      </c>
      <c r="E612" s="12">
        <v>31810052794756</v>
      </c>
      <c r="F612" s="6">
        <f t="shared" si="96"/>
        <v>43378</v>
      </c>
      <c r="G612" s="10" t="str">
        <f t="shared" si="97"/>
        <v>05</v>
      </c>
      <c r="H612" s="11" t="str">
        <f t="shared" si="98"/>
        <v>10</v>
      </c>
      <c r="I612" s="10">
        <f t="shared" si="99"/>
        <v>2018</v>
      </c>
      <c r="J612" s="51">
        <f t="shared" si="100"/>
        <v>26</v>
      </c>
      <c r="K612" s="51">
        <f t="shared" si="101"/>
        <v>11</v>
      </c>
      <c r="L612" s="51">
        <f t="shared" si="102"/>
        <v>5</v>
      </c>
      <c r="M612" s="17"/>
      <c r="N612" s="20"/>
      <c r="O612" s="22"/>
      <c r="P612" s="22"/>
    </row>
    <row r="613" spans="1:16" ht="23.25" x14ac:dyDescent="0.35">
      <c r="A613" t="str">
        <f t="shared" si="94"/>
        <v/>
      </c>
      <c r="B613" s="7"/>
      <c r="C613" s="8"/>
      <c r="D613" s="7" t="str">
        <f t="shared" si="95"/>
        <v>انثى</v>
      </c>
      <c r="E613" s="12">
        <v>31810052794746</v>
      </c>
      <c r="F613" s="6">
        <f t="shared" si="96"/>
        <v>43378</v>
      </c>
      <c r="G613" s="10" t="str">
        <f t="shared" si="97"/>
        <v>05</v>
      </c>
      <c r="H613" s="11" t="str">
        <f t="shared" si="98"/>
        <v>10</v>
      </c>
      <c r="I613" s="10">
        <f t="shared" si="99"/>
        <v>2018</v>
      </c>
      <c r="J613" s="51">
        <f t="shared" si="100"/>
        <v>26</v>
      </c>
      <c r="K613" s="51">
        <f t="shared" si="101"/>
        <v>11</v>
      </c>
      <c r="L613" s="51">
        <f t="shared" si="102"/>
        <v>5</v>
      </c>
      <c r="M613" s="17"/>
      <c r="N613" s="20"/>
      <c r="O613" s="22"/>
      <c r="P613" s="22"/>
    </row>
    <row r="614" spans="1:16" ht="23.25" x14ac:dyDescent="0.35">
      <c r="A614" t="str">
        <f t="shared" si="94"/>
        <v/>
      </c>
      <c r="B614" s="7"/>
      <c r="C614" s="8"/>
      <c r="D614" s="7" t="str">
        <f t="shared" si="95"/>
        <v>ذكر</v>
      </c>
      <c r="E614" s="12">
        <v>31810052794736</v>
      </c>
      <c r="F614" s="6">
        <f t="shared" si="96"/>
        <v>43378</v>
      </c>
      <c r="G614" s="10" t="str">
        <f t="shared" si="97"/>
        <v>05</v>
      </c>
      <c r="H614" s="11" t="str">
        <f t="shared" si="98"/>
        <v>10</v>
      </c>
      <c r="I614" s="10">
        <f t="shared" si="99"/>
        <v>2018</v>
      </c>
      <c r="J614" s="51">
        <f t="shared" si="100"/>
        <v>26</v>
      </c>
      <c r="K614" s="51">
        <f t="shared" si="101"/>
        <v>11</v>
      </c>
      <c r="L614" s="51">
        <f t="shared" si="102"/>
        <v>5</v>
      </c>
      <c r="M614" s="17"/>
      <c r="N614" s="20"/>
      <c r="O614" s="22"/>
      <c r="P614" s="22"/>
    </row>
    <row r="615" spans="1:16" ht="23.25" x14ac:dyDescent="0.35">
      <c r="A615" t="str">
        <f t="shared" si="94"/>
        <v/>
      </c>
      <c r="B615" s="7"/>
      <c r="C615" s="8"/>
      <c r="D615" s="7" t="str">
        <f t="shared" si="95"/>
        <v>انثى</v>
      </c>
      <c r="E615" s="12">
        <v>31810052794726</v>
      </c>
      <c r="F615" s="6">
        <f t="shared" si="96"/>
        <v>43378</v>
      </c>
      <c r="G615" s="10" t="str">
        <f t="shared" si="97"/>
        <v>05</v>
      </c>
      <c r="H615" s="11" t="str">
        <f t="shared" si="98"/>
        <v>10</v>
      </c>
      <c r="I615" s="10">
        <f t="shared" si="99"/>
        <v>2018</v>
      </c>
      <c r="J615" s="51">
        <f t="shared" si="100"/>
        <v>26</v>
      </c>
      <c r="K615" s="51">
        <f t="shared" si="101"/>
        <v>11</v>
      </c>
      <c r="L615" s="51">
        <f t="shared" si="102"/>
        <v>5</v>
      </c>
      <c r="M615" s="17"/>
      <c r="N615" s="20"/>
      <c r="O615" s="22"/>
      <c r="P615" s="22"/>
    </row>
    <row r="616" spans="1:16" ht="23.25" x14ac:dyDescent="0.35">
      <c r="A616" t="str">
        <f t="shared" si="94"/>
        <v/>
      </c>
      <c r="B616" s="7"/>
      <c r="C616" s="8"/>
      <c r="D616" s="7" t="str">
        <f t="shared" si="95"/>
        <v>ذكر</v>
      </c>
      <c r="E616" s="12">
        <v>31810052794716</v>
      </c>
      <c r="F616" s="6">
        <f t="shared" si="96"/>
        <v>43378</v>
      </c>
      <c r="G616" s="10" t="str">
        <f t="shared" si="97"/>
        <v>05</v>
      </c>
      <c r="H616" s="11" t="str">
        <f t="shared" si="98"/>
        <v>10</v>
      </c>
      <c r="I616" s="10">
        <f t="shared" si="99"/>
        <v>2018</v>
      </c>
      <c r="J616" s="51">
        <f t="shared" si="100"/>
        <v>26</v>
      </c>
      <c r="K616" s="51">
        <f t="shared" si="101"/>
        <v>11</v>
      </c>
      <c r="L616" s="51">
        <f t="shared" si="102"/>
        <v>5</v>
      </c>
      <c r="M616" s="17"/>
      <c r="N616" s="20"/>
      <c r="O616" s="22"/>
      <c r="P616" s="22"/>
    </row>
    <row r="617" spans="1:16" ht="23.25" x14ac:dyDescent="0.35">
      <c r="A617" t="str">
        <f t="shared" si="94"/>
        <v/>
      </c>
      <c r="B617" s="7"/>
      <c r="C617" s="8"/>
      <c r="D617" s="7" t="str">
        <f t="shared" si="95"/>
        <v>انثى</v>
      </c>
      <c r="E617" s="12">
        <v>31810052794706</v>
      </c>
      <c r="F617" s="6">
        <f t="shared" si="96"/>
        <v>43378</v>
      </c>
      <c r="G617" s="10" t="str">
        <f t="shared" si="97"/>
        <v>05</v>
      </c>
      <c r="H617" s="11" t="str">
        <f t="shared" si="98"/>
        <v>10</v>
      </c>
      <c r="I617" s="10">
        <f t="shared" si="99"/>
        <v>2018</v>
      </c>
      <c r="J617" s="51">
        <f t="shared" si="100"/>
        <v>26</v>
      </c>
      <c r="K617" s="51">
        <f t="shared" si="101"/>
        <v>11</v>
      </c>
      <c r="L617" s="51">
        <f t="shared" si="102"/>
        <v>5</v>
      </c>
      <c r="M617" s="17"/>
      <c r="N617" s="20"/>
      <c r="O617" s="22"/>
      <c r="P617" s="22"/>
    </row>
    <row r="618" spans="1:16" ht="23.25" x14ac:dyDescent="0.35">
      <c r="A618" t="str">
        <f t="shared" si="94"/>
        <v/>
      </c>
      <c r="B618" s="7"/>
      <c r="C618" s="8"/>
      <c r="D618" s="7" t="str">
        <f t="shared" si="95"/>
        <v>ذكر</v>
      </c>
      <c r="E618" s="12">
        <v>31810052794696</v>
      </c>
      <c r="F618" s="6">
        <f t="shared" si="96"/>
        <v>43378</v>
      </c>
      <c r="G618" s="10" t="str">
        <f t="shared" si="97"/>
        <v>05</v>
      </c>
      <c r="H618" s="11" t="str">
        <f t="shared" si="98"/>
        <v>10</v>
      </c>
      <c r="I618" s="10">
        <f t="shared" si="99"/>
        <v>2018</v>
      </c>
      <c r="J618" s="51">
        <f t="shared" si="100"/>
        <v>26</v>
      </c>
      <c r="K618" s="51">
        <f t="shared" si="101"/>
        <v>11</v>
      </c>
      <c r="L618" s="51">
        <f t="shared" si="102"/>
        <v>5</v>
      </c>
      <c r="M618" s="17"/>
      <c r="N618" s="20"/>
      <c r="O618" s="22"/>
      <c r="P618" s="22"/>
    </row>
    <row r="619" spans="1:16" ht="23.25" x14ac:dyDescent="0.35">
      <c r="A619" t="str">
        <f t="shared" si="94"/>
        <v/>
      </c>
      <c r="B619" s="7"/>
      <c r="C619" s="8"/>
      <c r="D619" s="7" t="str">
        <f t="shared" si="95"/>
        <v>انثى</v>
      </c>
      <c r="E619" s="12">
        <v>31810052794686</v>
      </c>
      <c r="F619" s="6">
        <f t="shared" si="96"/>
        <v>43378</v>
      </c>
      <c r="G619" s="10" t="str">
        <f t="shared" si="97"/>
        <v>05</v>
      </c>
      <c r="H619" s="11" t="str">
        <f t="shared" si="98"/>
        <v>10</v>
      </c>
      <c r="I619" s="10">
        <f t="shared" si="99"/>
        <v>2018</v>
      </c>
      <c r="J619" s="51">
        <f t="shared" si="100"/>
        <v>26</v>
      </c>
      <c r="K619" s="51">
        <f t="shared" si="101"/>
        <v>11</v>
      </c>
      <c r="L619" s="51">
        <f t="shared" si="102"/>
        <v>5</v>
      </c>
      <c r="M619" s="17"/>
      <c r="N619" s="20"/>
      <c r="O619" s="22"/>
      <c r="P619" s="22"/>
    </row>
    <row r="620" spans="1:16" ht="23.25" x14ac:dyDescent="0.35">
      <c r="A620" t="str">
        <f t="shared" si="94"/>
        <v/>
      </c>
      <c r="B620" s="7"/>
      <c r="C620" s="8"/>
      <c r="D620" s="7" t="str">
        <f t="shared" si="95"/>
        <v>ذكر</v>
      </c>
      <c r="E620" s="12">
        <v>31810052794676</v>
      </c>
      <c r="F620" s="6">
        <f t="shared" si="96"/>
        <v>43378</v>
      </c>
      <c r="G620" s="10" t="str">
        <f t="shared" si="97"/>
        <v>05</v>
      </c>
      <c r="H620" s="11" t="str">
        <f t="shared" si="98"/>
        <v>10</v>
      </c>
      <c r="I620" s="10">
        <f t="shared" si="99"/>
        <v>2018</v>
      </c>
      <c r="J620" s="51">
        <f t="shared" si="100"/>
        <v>26</v>
      </c>
      <c r="K620" s="51">
        <f t="shared" si="101"/>
        <v>11</v>
      </c>
      <c r="L620" s="51">
        <f t="shared" si="102"/>
        <v>5</v>
      </c>
      <c r="M620" s="17"/>
      <c r="N620" s="20"/>
      <c r="O620" s="22"/>
      <c r="P620" s="22"/>
    </row>
    <row r="621" spans="1:16" ht="23.25" x14ac:dyDescent="0.35">
      <c r="A621" t="str">
        <f t="shared" si="94"/>
        <v/>
      </c>
      <c r="B621" s="7"/>
      <c r="C621" s="8"/>
      <c r="D621" s="7" t="str">
        <f t="shared" si="95"/>
        <v>انثى</v>
      </c>
      <c r="E621" s="12">
        <v>31810052794666</v>
      </c>
      <c r="F621" s="6">
        <f t="shared" si="96"/>
        <v>43378</v>
      </c>
      <c r="G621" s="10" t="str">
        <f t="shared" si="97"/>
        <v>05</v>
      </c>
      <c r="H621" s="11" t="str">
        <f t="shared" si="98"/>
        <v>10</v>
      </c>
      <c r="I621" s="10">
        <f t="shared" si="99"/>
        <v>2018</v>
      </c>
      <c r="J621" s="51">
        <f t="shared" si="100"/>
        <v>26</v>
      </c>
      <c r="K621" s="51">
        <f t="shared" si="101"/>
        <v>11</v>
      </c>
      <c r="L621" s="51">
        <f t="shared" si="102"/>
        <v>5</v>
      </c>
      <c r="M621" s="17"/>
      <c r="N621" s="20"/>
      <c r="O621" s="22"/>
      <c r="P621" s="22"/>
    </row>
    <row r="622" spans="1:16" ht="23.25" x14ac:dyDescent="0.35">
      <c r="A622" t="str">
        <f t="shared" si="94"/>
        <v/>
      </c>
      <c r="B622" s="7"/>
      <c r="C622" s="8"/>
      <c r="D622" s="7" t="str">
        <f t="shared" si="95"/>
        <v>ذكر</v>
      </c>
      <c r="E622" s="12">
        <v>31810052794656</v>
      </c>
      <c r="F622" s="6">
        <f t="shared" si="96"/>
        <v>43378</v>
      </c>
      <c r="G622" s="10" t="str">
        <f t="shared" si="97"/>
        <v>05</v>
      </c>
      <c r="H622" s="11" t="str">
        <f t="shared" si="98"/>
        <v>10</v>
      </c>
      <c r="I622" s="10">
        <f t="shared" si="99"/>
        <v>2018</v>
      </c>
      <c r="J622" s="51">
        <f t="shared" si="100"/>
        <v>26</v>
      </c>
      <c r="K622" s="51">
        <f t="shared" si="101"/>
        <v>11</v>
      </c>
      <c r="L622" s="51">
        <f t="shared" si="102"/>
        <v>5</v>
      </c>
      <c r="M622" s="17"/>
      <c r="N622" s="20"/>
      <c r="O622" s="22"/>
      <c r="P622" s="22"/>
    </row>
    <row r="623" spans="1:16" ht="23.25" x14ac:dyDescent="0.35">
      <c r="A623" t="str">
        <f t="shared" si="94"/>
        <v/>
      </c>
      <c r="B623" s="7"/>
      <c r="C623" s="8"/>
      <c r="D623" s="7" t="str">
        <f t="shared" si="95"/>
        <v>انثى</v>
      </c>
      <c r="E623" s="12">
        <v>31810052794646</v>
      </c>
      <c r="F623" s="6">
        <f t="shared" si="96"/>
        <v>43378</v>
      </c>
      <c r="G623" s="10" t="str">
        <f t="shared" si="97"/>
        <v>05</v>
      </c>
      <c r="H623" s="11" t="str">
        <f t="shared" si="98"/>
        <v>10</v>
      </c>
      <c r="I623" s="10">
        <f t="shared" si="99"/>
        <v>2018</v>
      </c>
      <c r="J623" s="51">
        <f t="shared" si="100"/>
        <v>26</v>
      </c>
      <c r="K623" s="51">
        <f t="shared" si="101"/>
        <v>11</v>
      </c>
      <c r="L623" s="51">
        <f t="shared" si="102"/>
        <v>5</v>
      </c>
      <c r="M623" s="17"/>
      <c r="N623" s="20"/>
      <c r="O623" s="22"/>
      <c r="P623" s="22"/>
    </row>
    <row r="624" spans="1:16" ht="23.25" x14ac:dyDescent="0.35">
      <c r="A624" t="str">
        <f t="shared" si="94"/>
        <v/>
      </c>
      <c r="B624" s="7"/>
      <c r="C624" s="8"/>
      <c r="D624" s="7" t="str">
        <f t="shared" si="95"/>
        <v>ذكر</v>
      </c>
      <c r="E624" s="12">
        <v>31810052794636</v>
      </c>
      <c r="F624" s="6">
        <f t="shared" si="96"/>
        <v>43378</v>
      </c>
      <c r="G624" s="10" t="str">
        <f t="shared" si="97"/>
        <v>05</v>
      </c>
      <c r="H624" s="11" t="str">
        <f t="shared" si="98"/>
        <v>10</v>
      </c>
      <c r="I624" s="10">
        <f t="shared" si="99"/>
        <v>2018</v>
      </c>
      <c r="J624" s="51">
        <f t="shared" si="100"/>
        <v>26</v>
      </c>
      <c r="K624" s="51">
        <f t="shared" si="101"/>
        <v>11</v>
      </c>
      <c r="L624" s="51">
        <f t="shared" si="102"/>
        <v>5</v>
      </c>
      <c r="M624" s="17"/>
      <c r="N624" s="20"/>
      <c r="O624" s="22"/>
      <c r="P624" s="22"/>
    </row>
    <row r="625" spans="1:16" ht="23.25" x14ac:dyDescent="0.35">
      <c r="A625" t="str">
        <f t="shared" si="94"/>
        <v/>
      </c>
      <c r="B625" s="7"/>
      <c r="C625" s="8"/>
      <c r="D625" s="7" t="str">
        <f t="shared" si="95"/>
        <v>انثى</v>
      </c>
      <c r="E625" s="12">
        <v>31810052794626</v>
      </c>
      <c r="F625" s="6">
        <f t="shared" si="96"/>
        <v>43378</v>
      </c>
      <c r="G625" s="10" t="str">
        <f t="shared" si="97"/>
        <v>05</v>
      </c>
      <c r="H625" s="11" t="str">
        <f t="shared" si="98"/>
        <v>10</v>
      </c>
      <c r="I625" s="10">
        <f t="shared" si="99"/>
        <v>2018</v>
      </c>
      <c r="J625" s="51">
        <f t="shared" si="100"/>
        <v>26</v>
      </c>
      <c r="K625" s="51">
        <f t="shared" si="101"/>
        <v>11</v>
      </c>
      <c r="L625" s="51">
        <f t="shared" si="102"/>
        <v>5</v>
      </c>
      <c r="M625" s="17"/>
      <c r="N625" s="20"/>
      <c r="O625" s="22"/>
      <c r="P625" s="22"/>
    </row>
    <row r="626" spans="1:16" ht="23.25" x14ac:dyDescent="0.35">
      <c r="A626" t="str">
        <f t="shared" si="94"/>
        <v/>
      </c>
      <c r="B626" s="7"/>
      <c r="C626" s="8"/>
      <c r="D626" s="7" t="str">
        <f t="shared" si="95"/>
        <v>ذكر</v>
      </c>
      <c r="E626" s="12">
        <v>31810052794616</v>
      </c>
      <c r="F626" s="6">
        <f t="shared" si="96"/>
        <v>43378</v>
      </c>
      <c r="G626" s="10" t="str">
        <f t="shared" si="97"/>
        <v>05</v>
      </c>
      <c r="H626" s="11" t="str">
        <f t="shared" si="98"/>
        <v>10</v>
      </c>
      <c r="I626" s="10">
        <f t="shared" si="99"/>
        <v>2018</v>
      </c>
      <c r="J626" s="51">
        <f t="shared" si="100"/>
        <v>26</v>
      </c>
      <c r="K626" s="51">
        <f t="shared" si="101"/>
        <v>11</v>
      </c>
      <c r="L626" s="51">
        <f t="shared" si="102"/>
        <v>5</v>
      </c>
      <c r="M626" s="17"/>
      <c r="N626" s="20"/>
      <c r="O626" s="22"/>
      <c r="P626" s="22"/>
    </row>
    <row r="627" spans="1:16" ht="23.25" x14ac:dyDescent="0.35">
      <c r="A627" t="str">
        <f t="shared" si="94"/>
        <v/>
      </c>
      <c r="B627" s="7"/>
      <c r="C627" s="8"/>
      <c r="D627" s="7" t="str">
        <f t="shared" si="95"/>
        <v>انثى</v>
      </c>
      <c r="E627" s="12">
        <v>31810052794606</v>
      </c>
      <c r="F627" s="6">
        <f t="shared" si="96"/>
        <v>43378</v>
      </c>
      <c r="G627" s="10" t="str">
        <f t="shared" si="97"/>
        <v>05</v>
      </c>
      <c r="H627" s="11" t="str">
        <f t="shared" si="98"/>
        <v>10</v>
      </c>
      <c r="I627" s="10">
        <f t="shared" si="99"/>
        <v>2018</v>
      </c>
      <c r="J627" s="51">
        <f t="shared" si="100"/>
        <v>26</v>
      </c>
      <c r="K627" s="51">
        <f t="shared" si="101"/>
        <v>11</v>
      </c>
      <c r="L627" s="51">
        <f t="shared" si="102"/>
        <v>5</v>
      </c>
      <c r="M627" s="17"/>
      <c r="N627" s="20"/>
      <c r="O627" s="22"/>
      <c r="P627" s="22"/>
    </row>
    <row r="628" spans="1:16" ht="23.25" x14ac:dyDescent="0.35">
      <c r="A628" t="str">
        <f t="shared" si="94"/>
        <v/>
      </c>
      <c r="B628" s="7"/>
      <c r="C628" s="8"/>
      <c r="D628" s="7" t="str">
        <f t="shared" si="95"/>
        <v>ذكر</v>
      </c>
      <c r="E628" s="12">
        <v>31810052794596</v>
      </c>
      <c r="F628" s="6">
        <f t="shared" si="96"/>
        <v>43378</v>
      </c>
      <c r="G628" s="10" t="str">
        <f t="shared" si="97"/>
        <v>05</v>
      </c>
      <c r="H628" s="11" t="str">
        <f t="shared" si="98"/>
        <v>10</v>
      </c>
      <c r="I628" s="10">
        <f t="shared" si="99"/>
        <v>2018</v>
      </c>
      <c r="J628" s="51">
        <f t="shared" si="100"/>
        <v>26</v>
      </c>
      <c r="K628" s="51">
        <f t="shared" si="101"/>
        <v>11</v>
      </c>
      <c r="L628" s="51">
        <f t="shared" si="102"/>
        <v>5</v>
      </c>
      <c r="M628" s="17"/>
      <c r="N628" s="20"/>
      <c r="O628" s="22"/>
      <c r="P628" s="22"/>
    </row>
    <row r="629" spans="1:16" ht="23.25" x14ac:dyDescent="0.35">
      <c r="A629" t="str">
        <f t="shared" si="94"/>
        <v/>
      </c>
      <c r="B629" s="7"/>
      <c r="C629" s="8"/>
      <c r="D629" s="7" t="str">
        <f t="shared" si="95"/>
        <v>انثى</v>
      </c>
      <c r="E629" s="12">
        <v>31810052794586</v>
      </c>
      <c r="F629" s="6">
        <f t="shared" si="96"/>
        <v>43378</v>
      </c>
      <c r="G629" s="10" t="str">
        <f t="shared" si="97"/>
        <v>05</v>
      </c>
      <c r="H629" s="11" t="str">
        <f t="shared" si="98"/>
        <v>10</v>
      </c>
      <c r="I629" s="10">
        <f t="shared" si="99"/>
        <v>2018</v>
      </c>
      <c r="J629" s="51">
        <f t="shared" si="100"/>
        <v>26</v>
      </c>
      <c r="K629" s="51">
        <f t="shared" si="101"/>
        <v>11</v>
      </c>
      <c r="L629" s="51">
        <f t="shared" si="102"/>
        <v>5</v>
      </c>
      <c r="M629" s="17"/>
      <c r="N629" s="20"/>
      <c r="O629" s="22"/>
      <c r="P629" s="22"/>
    </row>
    <row r="630" spans="1:16" ht="23.25" x14ac:dyDescent="0.35">
      <c r="A630" t="str">
        <f t="shared" si="94"/>
        <v/>
      </c>
      <c r="B630" s="7"/>
      <c r="C630" s="8"/>
      <c r="D630" s="7" t="str">
        <f t="shared" si="95"/>
        <v>ذكر</v>
      </c>
      <c r="E630" s="12">
        <v>31810052794576</v>
      </c>
      <c r="F630" s="6">
        <f t="shared" si="96"/>
        <v>43378</v>
      </c>
      <c r="G630" s="10" t="str">
        <f t="shared" si="97"/>
        <v>05</v>
      </c>
      <c r="H630" s="11" t="str">
        <f t="shared" si="98"/>
        <v>10</v>
      </c>
      <c r="I630" s="10">
        <f t="shared" si="99"/>
        <v>2018</v>
      </c>
      <c r="J630" s="51">
        <f t="shared" si="100"/>
        <v>26</v>
      </c>
      <c r="K630" s="51">
        <f t="shared" si="101"/>
        <v>11</v>
      </c>
      <c r="L630" s="51">
        <f t="shared" si="102"/>
        <v>5</v>
      </c>
      <c r="M630" s="17"/>
      <c r="N630" s="20"/>
      <c r="O630" s="22"/>
      <c r="P630" s="22"/>
    </row>
    <row r="631" spans="1:16" ht="23.25" x14ac:dyDescent="0.35">
      <c r="A631" t="str">
        <f t="shared" si="94"/>
        <v/>
      </c>
      <c r="B631" s="7"/>
      <c r="C631" s="8"/>
      <c r="D631" s="7" t="str">
        <f t="shared" si="95"/>
        <v>انثى</v>
      </c>
      <c r="E631" s="12">
        <v>31810052794566</v>
      </c>
      <c r="F631" s="6">
        <f t="shared" si="96"/>
        <v>43378</v>
      </c>
      <c r="G631" s="10" t="str">
        <f t="shared" si="97"/>
        <v>05</v>
      </c>
      <c r="H631" s="11" t="str">
        <f t="shared" si="98"/>
        <v>10</v>
      </c>
      <c r="I631" s="10">
        <f t="shared" si="99"/>
        <v>2018</v>
      </c>
      <c r="J631" s="51">
        <f t="shared" si="100"/>
        <v>26</v>
      </c>
      <c r="K631" s="51">
        <f t="shared" si="101"/>
        <v>11</v>
      </c>
      <c r="L631" s="51">
        <f t="shared" si="102"/>
        <v>5</v>
      </c>
      <c r="M631" s="17"/>
      <c r="N631" s="20"/>
      <c r="O631" s="22"/>
      <c r="P631" s="22"/>
    </row>
    <row r="632" spans="1:16" ht="23.25" x14ac:dyDescent="0.35">
      <c r="A632" t="str">
        <f t="shared" si="94"/>
        <v/>
      </c>
      <c r="B632" s="7"/>
      <c r="C632" s="8"/>
      <c r="D632" s="7" t="str">
        <f t="shared" si="95"/>
        <v>ذكر</v>
      </c>
      <c r="E632" s="12">
        <v>31810052794556</v>
      </c>
      <c r="F632" s="6">
        <f t="shared" si="96"/>
        <v>43378</v>
      </c>
      <c r="G632" s="10" t="str">
        <f t="shared" si="97"/>
        <v>05</v>
      </c>
      <c r="H632" s="11" t="str">
        <f t="shared" si="98"/>
        <v>10</v>
      </c>
      <c r="I632" s="10">
        <f t="shared" si="99"/>
        <v>2018</v>
      </c>
      <c r="J632" s="51">
        <f t="shared" si="100"/>
        <v>26</v>
      </c>
      <c r="K632" s="51">
        <f t="shared" si="101"/>
        <v>11</v>
      </c>
      <c r="L632" s="51">
        <f t="shared" si="102"/>
        <v>5</v>
      </c>
      <c r="M632" s="17"/>
      <c r="N632" s="20"/>
      <c r="O632" s="22"/>
      <c r="P632" s="22"/>
    </row>
    <row r="633" spans="1:16" ht="23.25" x14ac:dyDescent="0.35">
      <c r="A633" t="str">
        <f t="shared" si="94"/>
        <v/>
      </c>
      <c r="B633" s="7"/>
      <c r="C633" s="8"/>
      <c r="D633" s="7" t="str">
        <f t="shared" si="95"/>
        <v>انثى</v>
      </c>
      <c r="E633" s="12">
        <v>31810052794546</v>
      </c>
      <c r="F633" s="6">
        <f t="shared" si="96"/>
        <v>43378</v>
      </c>
      <c r="G633" s="10" t="str">
        <f t="shared" si="97"/>
        <v>05</v>
      </c>
      <c r="H633" s="11" t="str">
        <f t="shared" si="98"/>
        <v>10</v>
      </c>
      <c r="I633" s="10">
        <f t="shared" si="99"/>
        <v>2018</v>
      </c>
      <c r="J633" s="51">
        <f t="shared" si="100"/>
        <v>26</v>
      </c>
      <c r="K633" s="51">
        <f t="shared" si="101"/>
        <v>11</v>
      </c>
      <c r="L633" s="51">
        <f t="shared" si="102"/>
        <v>5</v>
      </c>
      <c r="M633" s="17"/>
      <c r="N633" s="20"/>
      <c r="O633" s="22"/>
      <c r="P633" s="22"/>
    </row>
    <row r="634" spans="1:16" ht="23.25" x14ac:dyDescent="0.35">
      <c r="A634" t="str">
        <f t="shared" si="94"/>
        <v/>
      </c>
      <c r="B634" s="7"/>
      <c r="C634" s="8"/>
      <c r="D634" s="7" t="str">
        <f t="shared" si="95"/>
        <v>ذكر</v>
      </c>
      <c r="E634" s="12">
        <v>31810052794536</v>
      </c>
      <c r="F634" s="6">
        <f t="shared" si="96"/>
        <v>43378</v>
      </c>
      <c r="G634" s="10" t="str">
        <f t="shared" si="97"/>
        <v>05</v>
      </c>
      <c r="H634" s="11" t="str">
        <f t="shared" si="98"/>
        <v>10</v>
      </c>
      <c r="I634" s="10">
        <f t="shared" si="99"/>
        <v>2018</v>
      </c>
      <c r="J634" s="51">
        <f t="shared" si="100"/>
        <v>26</v>
      </c>
      <c r="K634" s="51">
        <f t="shared" si="101"/>
        <v>11</v>
      </c>
      <c r="L634" s="51">
        <f t="shared" si="102"/>
        <v>5</v>
      </c>
      <c r="M634" s="17"/>
      <c r="N634" s="20"/>
      <c r="O634" s="22"/>
      <c r="P634" s="22"/>
    </row>
    <row r="635" spans="1:16" ht="23.25" x14ac:dyDescent="0.35">
      <c r="A635" t="str">
        <f t="shared" si="94"/>
        <v/>
      </c>
      <c r="B635" s="7"/>
      <c r="C635" s="8"/>
      <c r="D635" s="7" t="str">
        <f t="shared" si="95"/>
        <v>انثى</v>
      </c>
      <c r="E635" s="12">
        <v>31810052794526</v>
      </c>
      <c r="F635" s="6">
        <f t="shared" si="96"/>
        <v>43378</v>
      </c>
      <c r="G635" s="10" t="str">
        <f t="shared" si="97"/>
        <v>05</v>
      </c>
      <c r="H635" s="11" t="str">
        <f t="shared" si="98"/>
        <v>10</v>
      </c>
      <c r="I635" s="10">
        <f t="shared" si="99"/>
        <v>2018</v>
      </c>
      <c r="J635" s="51">
        <f t="shared" si="100"/>
        <v>26</v>
      </c>
      <c r="K635" s="51">
        <f t="shared" si="101"/>
        <v>11</v>
      </c>
      <c r="L635" s="51">
        <f t="shared" si="102"/>
        <v>5</v>
      </c>
      <c r="M635" s="17"/>
      <c r="N635" s="20"/>
      <c r="O635" s="22"/>
      <c r="P635" s="22"/>
    </row>
    <row r="636" spans="1:16" ht="23.25" x14ac:dyDescent="0.35">
      <c r="A636" t="str">
        <f t="shared" si="94"/>
        <v/>
      </c>
      <c r="B636" s="7"/>
      <c r="C636" s="8"/>
      <c r="D636" s="7" t="str">
        <f t="shared" si="95"/>
        <v>ذكر</v>
      </c>
      <c r="E636" s="12">
        <v>31810052794516</v>
      </c>
      <c r="F636" s="6">
        <f t="shared" si="96"/>
        <v>43378</v>
      </c>
      <c r="G636" s="10" t="str">
        <f t="shared" si="97"/>
        <v>05</v>
      </c>
      <c r="H636" s="11" t="str">
        <f t="shared" si="98"/>
        <v>10</v>
      </c>
      <c r="I636" s="10">
        <f t="shared" si="99"/>
        <v>2018</v>
      </c>
      <c r="J636" s="51">
        <f t="shared" si="100"/>
        <v>26</v>
      </c>
      <c r="K636" s="51">
        <f t="shared" si="101"/>
        <v>11</v>
      </c>
      <c r="L636" s="51">
        <f t="shared" si="102"/>
        <v>5</v>
      </c>
      <c r="M636" s="17"/>
      <c r="N636" s="20"/>
      <c r="O636" s="22"/>
      <c r="P636" s="22"/>
    </row>
    <row r="637" spans="1:16" ht="23.25" x14ac:dyDescent="0.35">
      <c r="A637" t="str">
        <f t="shared" si="94"/>
        <v/>
      </c>
      <c r="B637" s="7"/>
      <c r="C637" s="8"/>
      <c r="D637" s="7" t="str">
        <f t="shared" si="95"/>
        <v>انثى</v>
      </c>
      <c r="E637" s="12">
        <v>31810052794506</v>
      </c>
      <c r="F637" s="6">
        <f t="shared" si="96"/>
        <v>43378</v>
      </c>
      <c r="G637" s="10" t="str">
        <f t="shared" si="97"/>
        <v>05</v>
      </c>
      <c r="H637" s="11" t="str">
        <f t="shared" si="98"/>
        <v>10</v>
      </c>
      <c r="I637" s="10">
        <f t="shared" si="99"/>
        <v>2018</v>
      </c>
      <c r="J637" s="51">
        <f t="shared" si="100"/>
        <v>26</v>
      </c>
      <c r="K637" s="51">
        <f t="shared" si="101"/>
        <v>11</v>
      </c>
      <c r="L637" s="51">
        <f t="shared" si="102"/>
        <v>5</v>
      </c>
      <c r="M637" s="17"/>
      <c r="N637" s="20"/>
      <c r="O637" s="22"/>
      <c r="P637" s="22"/>
    </row>
    <row r="638" spans="1:16" ht="23.25" x14ac:dyDescent="0.35">
      <c r="A638" t="str">
        <f t="shared" si="94"/>
        <v/>
      </c>
      <c r="B638" s="7"/>
      <c r="C638" s="8"/>
      <c r="D638" s="7" t="str">
        <f t="shared" si="95"/>
        <v>ذكر</v>
      </c>
      <c r="E638" s="12">
        <v>31810052794496</v>
      </c>
      <c r="F638" s="6">
        <f t="shared" si="96"/>
        <v>43378</v>
      </c>
      <c r="G638" s="10" t="str">
        <f t="shared" si="97"/>
        <v>05</v>
      </c>
      <c r="H638" s="11" t="str">
        <f t="shared" si="98"/>
        <v>10</v>
      </c>
      <c r="I638" s="10">
        <f t="shared" si="99"/>
        <v>2018</v>
      </c>
      <c r="J638" s="51">
        <f t="shared" si="100"/>
        <v>26</v>
      </c>
      <c r="K638" s="51">
        <f t="shared" si="101"/>
        <v>11</v>
      </c>
      <c r="L638" s="51">
        <f t="shared" si="102"/>
        <v>5</v>
      </c>
      <c r="M638" s="17"/>
      <c r="N638" s="20"/>
      <c r="O638" s="22"/>
      <c r="P638" s="22"/>
    </row>
    <row r="639" spans="1:16" ht="23.25" x14ac:dyDescent="0.35">
      <c r="A639" t="str">
        <f t="shared" si="94"/>
        <v/>
      </c>
      <c r="B639" s="7"/>
      <c r="C639" s="8"/>
      <c r="D639" s="7" t="str">
        <f t="shared" si="95"/>
        <v>انثى</v>
      </c>
      <c r="E639" s="12">
        <v>31810052794486</v>
      </c>
      <c r="F639" s="6">
        <f t="shared" si="96"/>
        <v>43378</v>
      </c>
      <c r="G639" s="10" t="str">
        <f t="shared" si="97"/>
        <v>05</v>
      </c>
      <c r="H639" s="11" t="str">
        <f t="shared" si="98"/>
        <v>10</v>
      </c>
      <c r="I639" s="10">
        <f t="shared" si="99"/>
        <v>2018</v>
      </c>
      <c r="J639" s="51">
        <f t="shared" si="100"/>
        <v>26</v>
      </c>
      <c r="K639" s="51">
        <f t="shared" si="101"/>
        <v>11</v>
      </c>
      <c r="L639" s="51">
        <f t="shared" si="102"/>
        <v>5</v>
      </c>
      <c r="M639" s="17"/>
      <c r="N639" s="20"/>
      <c r="O639" s="22"/>
      <c r="P639" s="22"/>
    </row>
    <row r="640" spans="1:16" ht="23.25" x14ac:dyDescent="0.35">
      <c r="A640" t="str">
        <f t="shared" si="94"/>
        <v/>
      </c>
      <c r="B640" s="7"/>
      <c r="C640" s="8"/>
      <c r="D640" s="7" t="str">
        <f t="shared" si="95"/>
        <v>ذكر</v>
      </c>
      <c r="E640" s="12">
        <v>31810052794476</v>
      </c>
      <c r="F640" s="6">
        <f t="shared" si="96"/>
        <v>43378</v>
      </c>
      <c r="G640" s="10" t="str">
        <f t="shared" si="97"/>
        <v>05</v>
      </c>
      <c r="H640" s="11" t="str">
        <f t="shared" si="98"/>
        <v>10</v>
      </c>
      <c r="I640" s="10">
        <f t="shared" si="99"/>
        <v>2018</v>
      </c>
      <c r="J640" s="51">
        <f t="shared" si="100"/>
        <v>26</v>
      </c>
      <c r="K640" s="51">
        <f t="shared" si="101"/>
        <v>11</v>
      </c>
      <c r="L640" s="51">
        <f t="shared" si="102"/>
        <v>5</v>
      </c>
      <c r="M640" s="17"/>
      <c r="N640" s="20"/>
      <c r="O640" s="22"/>
      <c r="P640" s="22"/>
    </row>
    <row r="641" spans="1:16" ht="23.25" x14ac:dyDescent="0.35">
      <c r="A641" t="str">
        <f t="shared" si="94"/>
        <v/>
      </c>
      <c r="B641" s="7"/>
      <c r="C641" s="8"/>
      <c r="D641" s="7" t="str">
        <f t="shared" si="95"/>
        <v>انثى</v>
      </c>
      <c r="E641" s="12">
        <v>31810052794466</v>
      </c>
      <c r="F641" s="6">
        <f t="shared" si="96"/>
        <v>43378</v>
      </c>
      <c r="G641" s="10" t="str">
        <f t="shared" si="97"/>
        <v>05</v>
      </c>
      <c r="H641" s="11" t="str">
        <f t="shared" si="98"/>
        <v>10</v>
      </c>
      <c r="I641" s="10">
        <f t="shared" si="99"/>
        <v>2018</v>
      </c>
      <c r="J641" s="51">
        <f t="shared" si="100"/>
        <v>26</v>
      </c>
      <c r="K641" s="51">
        <f t="shared" si="101"/>
        <v>11</v>
      </c>
      <c r="L641" s="51">
        <f t="shared" si="102"/>
        <v>5</v>
      </c>
      <c r="M641" s="17"/>
      <c r="N641" s="20"/>
      <c r="O641" s="22"/>
      <c r="P641" s="22"/>
    </row>
    <row r="642" spans="1:16" ht="23.25" x14ac:dyDescent="0.35">
      <c r="A642" t="str">
        <f t="shared" si="94"/>
        <v/>
      </c>
      <c r="B642" s="7"/>
      <c r="C642" s="8"/>
      <c r="D642" s="7" t="str">
        <f t="shared" si="95"/>
        <v>ذكر</v>
      </c>
      <c r="E642" s="12">
        <v>31810052794456</v>
      </c>
      <c r="F642" s="6">
        <f t="shared" si="96"/>
        <v>43378</v>
      </c>
      <c r="G642" s="10" t="str">
        <f t="shared" si="97"/>
        <v>05</v>
      </c>
      <c r="H642" s="11" t="str">
        <f t="shared" si="98"/>
        <v>10</v>
      </c>
      <c r="I642" s="10">
        <f t="shared" si="99"/>
        <v>2018</v>
      </c>
      <c r="J642" s="51">
        <f t="shared" si="100"/>
        <v>26</v>
      </c>
      <c r="K642" s="51">
        <f t="shared" si="101"/>
        <v>11</v>
      </c>
      <c r="L642" s="51">
        <f t="shared" si="102"/>
        <v>5</v>
      </c>
      <c r="M642" s="17"/>
      <c r="N642" s="20"/>
      <c r="O642" s="22"/>
      <c r="P642" s="22"/>
    </row>
    <row r="643" spans="1:16" ht="23.25" x14ac:dyDescent="0.35">
      <c r="A643" t="str">
        <f t="shared" si="94"/>
        <v/>
      </c>
      <c r="B643" s="7"/>
      <c r="C643" s="8"/>
      <c r="D643" s="7" t="str">
        <f t="shared" si="95"/>
        <v>انثى</v>
      </c>
      <c r="E643" s="12">
        <v>31810052794446</v>
      </c>
      <c r="F643" s="6">
        <f t="shared" si="96"/>
        <v>43378</v>
      </c>
      <c r="G643" s="10" t="str">
        <f t="shared" si="97"/>
        <v>05</v>
      </c>
      <c r="H643" s="11" t="str">
        <f t="shared" si="98"/>
        <v>10</v>
      </c>
      <c r="I643" s="10">
        <f t="shared" si="99"/>
        <v>2018</v>
      </c>
      <c r="J643" s="51">
        <f t="shared" si="100"/>
        <v>26</v>
      </c>
      <c r="K643" s="51">
        <f t="shared" si="101"/>
        <v>11</v>
      </c>
      <c r="L643" s="51">
        <f t="shared" si="102"/>
        <v>5</v>
      </c>
      <c r="M643" s="17"/>
      <c r="N643" s="20"/>
      <c r="O643" s="22"/>
      <c r="P643" s="22"/>
    </row>
    <row r="644" spans="1:16" ht="23.25" x14ac:dyDescent="0.35">
      <c r="A644" t="str">
        <f t="shared" si="94"/>
        <v/>
      </c>
      <c r="B644" s="7"/>
      <c r="C644" s="8"/>
      <c r="D644" s="7" t="str">
        <f t="shared" si="95"/>
        <v>ذكر</v>
      </c>
      <c r="E644" s="12">
        <v>31810052794436</v>
      </c>
      <c r="F644" s="6">
        <f t="shared" si="96"/>
        <v>43378</v>
      </c>
      <c r="G644" s="10" t="str">
        <f t="shared" si="97"/>
        <v>05</v>
      </c>
      <c r="H644" s="11" t="str">
        <f t="shared" si="98"/>
        <v>10</v>
      </c>
      <c r="I644" s="10">
        <f t="shared" si="99"/>
        <v>2018</v>
      </c>
      <c r="J644" s="51">
        <f t="shared" si="100"/>
        <v>26</v>
      </c>
      <c r="K644" s="51">
        <f t="shared" si="101"/>
        <v>11</v>
      </c>
      <c r="L644" s="51">
        <f t="shared" si="102"/>
        <v>5</v>
      </c>
      <c r="M644" s="17"/>
      <c r="N644" s="20"/>
      <c r="O644" s="22"/>
      <c r="P644" s="22"/>
    </row>
    <row r="645" spans="1:16" ht="23.25" x14ac:dyDescent="0.35">
      <c r="A645" t="str">
        <f t="shared" si="94"/>
        <v/>
      </c>
      <c r="B645" s="7"/>
      <c r="C645" s="8"/>
      <c r="D645" s="7" t="str">
        <f t="shared" si="95"/>
        <v>انثى</v>
      </c>
      <c r="E645" s="12">
        <v>31810052794426</v>
      </c>
      <c r="F645" s="6">
        <f t="shared" si="96"/>
        <v>43378</v>
      </c>
      <c r="G645" s="10" t="str">
        <f t="shared" si="97"/>
        <v>05</v>
      </c>
      <c r="H645" s="11" t="str">
        <f t="shared" si="98"/>
        <v>10</v>
      </c>
      <c r="I645" s="10">
        <f t="shared" si="99"/>
        <v>2018</v>
      </c>
      <c r="J645" s="51">
        <f t="shared" si="100"/>
        <v>26</v>
      </c>
      <c r="K645" s="51">
        <f t="shared" si="101"/>
        <v>11</v>
      </c>
      <c r="L645" s="51">
        <f t="shared" si="102"/>
        <v>5</v>
      </c>
      <c r="M645" s="17"/>
      <c r="N645" s="20"/>
      <c r="O645" s="22"/>
      <c r="P645" s="22"/>
    </row>
    <row r="646" spans="1:16" ht="23.25" x14ac:dyDescent="0.35">
      <c r="A646" t="str">
        <f t="shared" si="94"/>
        <v/>
      </c>
      <c r="B646" s="7"/>
      <c r="C646" s="8"/>
      <c r="D646" s="7" t="str">
        <f t="shared" si="95"/>
        <v>ذكر</v>
      </c>
      <c r="E646" s="12">
        <v>31810052794416</v>
      </c>
      <c r="F646" s="6">
        <f t="shared" si="96"/>
        <v>43378</v>
      </c>
      <c r="G646" s="10" t="str">
        <f t="shared" si="97"/>
        <v>05</v>
      </c>
      <c r="H646" s="11" t="str">
        <f t="shared" si="98"/>
        <v>10</v>
      </c>
      <c r="I646" s="10">
        <f t="shared" si="99"/>
        <v>2018</v>
      </c>
      <c r="J646" s="51">
        <f t="shared" si="100"/>
        <v>26</v>
      </c>
      <c r="K646" s="51">
        <f t="shared" si="101"/>
        <v>11</v>
      </c>
      <c r="L646" s="51">
        <f t="shared" si="102"/>
        <v>5</v>
      </c>
      <c r="M646" s="17"/>
      <c r="N646" s="20"/>
      <c r="O646" s="22"/>
      <c r="P646" s="22"/>
    </row>
    <row r="647" spans="1:16" ht="23.25" x14ac:dyDescent="0.35">
      <c r="A647" t="str">
        <f t="shared" si="94"/>
        <v/>
      </c>
      <c r="B647" s="7"/>
      <c r="C647" s="8"/>
      <c r="D647" s="7" t="str">
        <f t="shared" si="95"/>
        <v>انثى</v>
      </c>
      <c r="E647" s="12">
        <v>31810052794406</v>
      </c>
      <c r="F647" s="6">
        <f t="shared" si="96"/>
        <v>43378</v>
      </c>
      <c r="G647" s="10" t="str">
        <f t="shared" si="97"/>
        <v>05</v>
      </c>
      <c r="H647" s="11" t="str">
        <f t="shared" si="98"/>
        <v>10</v>
      </c>
      <c r="I647" s="10">
        <f t="shared" si="99"/>
        <v>2018</v>
      </c>
      <c r="J647" s="51">
        <f t="shared" si="100"/>
        <v>26</v>
      </c>
      <c r="K647" s="51">
        <f t="shared" si="101"/>
        <v>11</v>
      </c>
      <c r="L647" s="51">
        <f t="shared" si="102"/>
        <v>5</v>
      </c>
      <c r="M647" s="17"/>
      <c r="N647" s="20"/>
      <c r="O647" s="22"/>
      <c r="P647" s="22"/>
    </row>
    <row r="648" spans="1:16" ht="23.25" x14ac:dyDescent="0.35">
      <c r="A648" t="str">
        <f t="shared" ref="A648:A711" si="103">IF(B648="","",ROW()-7)</f>
        <v/>
      </c>
      <c r="B648" s="7"/>
      <c r="C648" s="8"/>
      <c r="D648" s="7" t="str">
        <f t="shared" ref="D648:D711" si="104">IF(E648="","",IF(ISODD(MID(E648,13,1)),"ذكر","انثى"))</f>
        <v>ذكر</v>
      </c>
      <c r="E648" s="12">
        <v>31810052794396</v>
      </c>
      <c r="F648" s="6">
        <f t="shared" si="96"/>
        <v>43378</v>
      </c>
      <c r="G648" s="10" t="str">
        <f t="shared" si="97"/>
        <v>05</v>
      </c>
      <c r="H648" s="11" t="str">
        <f t="shared" si="98"/>
        <v>10</v>
      </c>
      <c r="I648" s="10">
        <f t="shared" si="99"/>
        <v>2018</v>
      </c>
      <c r="J648" s="51">
        <f t="shared" si="100"/>
        <v>26</v>
      </c>
      <c r="K648" s="51">
        <f t="shared" si="101"/>
        <v>11</v>
      </c>
      <c r="L648" s="51">
        <f t="shared" si="102"/>
        <v>5</v>
      </c>
      <c r="M648" s="17"/>
      <c r="N648" s="20"/>
      <c r="O648" s="22"/>
      <c r="P648" s="22"/>
    </row>
    <row r="649" spans="1:16" ht="23.25" x14ac:dyDescent="0.35">
      <c r="A649" t="str">
        <f t="shared" si="103"/>
        <v/>
      </c>
      <c r="B649" s="7"/>
      <c r="C649" s="8"/>
      <c r="D649" s="7" t="str">
        <f t="shared" si="104"/>
        <v>انثى</v>
      </c>
      <c r="E649" s="12">
        <v>31810052794386</v>
      </c>
      <c r="F649" s="6">
        <f t="shared" ref="F649:F712" si="105">IF(E649="","",DATE(I649,H649,G649))</f>
        <v>43378</v>
      </c>
      <c r="G649" s="10" t="str">
        <f t="shared" si="97"/>
        <v>05</v>
      </c>
      <c r="H649" s="11" t="str">
        <f t="shared" si="98"/>
        <v>10</v>
      </c>
      <c r="I649" s="10">
        <f t="shared" si="99"/>
        <v>2018</v>
      </c>
      <c r="J649" s="51">
        <f t="shared" si="100"/>
        <v>26</v>
      </c>
      <c r="K649" s="51">
        <f t="shared" si="101"/>
        <v>11</v>
      </c>
      <c r="L649" s="51">
        <f t="shared" si="102"/>
        <v>5</v>
      </c>
      <c r="M649" s="17"/>
      <c r="N649" s="20"/>
      <c r="O649" s="22"/>
      <c r="P649" s="22"/>
    </row>
    <row r="650" spans="1:16" ht="23.25" x14ac:dyDescent="0.35">
      <c r="A650" t="str">
        <f t="shared" si="103"/>
        <v/>
      </c>
      <c r="B650" s="7"/>
      <c r="C650" s="8"/>
      <c r="D650" s="7" t="str">
        <f t="shared" si="104"/>
        <v>ذكر</v>
      </c>
      <c r="E650" s="12">
        <v>31810052794376</v>
      </c>
      <c r="F650" s="6">
        <f t="shared" si="105"/>
        <v>43378</v>
      </c>
      <c r="G650" s="10" t="str">
        <f t="shared" si="97"/>
        <v>05</v>
      </c>
      <c r="H650" s="11" t="str">
        <f t="shared" si="98"/>
        <v>10</v>
      </c>
      <c r="I650" s="10">
        <f t="shared" si="99"/>
        <v>2018</v>
      </c>
      <c r="J650" s="51">
        <f t="shared" si="100"/>
        <v>26</v>
      </c>
      <c r="K650" s="51">
        <f t="shared" si="101"/>
        <v>11</v>
      </c>
      <c r="L650" s="51">
        <f t="shared" si="102"/>
        <v>5</v>
      </c>
      <c r="M650" s="17"/>
      <c r="N650" s="20"/>
      <c r="O650" s="22"/>
      <c r="P650" s="22"/>
    </row>
    <row r="651" spans="1:16" ht="23.25" x14ac:dyDescent="0.35">
      <c r="A651" t="str">
        <f t="shared" si="103"/>
        <v/>
      </c>
      <c r="B651" s="7"/>
      <c r="C651" s="8"/>
      <c r="D651" s="7" t="str">
        <f t="shared" si="104"/>
        <v>انثى</v>
      </c>
      <c r="E651" s="12">
        <v>31810052794366</v>
      </c>
      <c r="F651" s="6">
        <f t="shared" si="105"/>
        <v>43378</v>
      </c>
      <c r="G651" s="10" t="str">
        <f t="shared" ref="G651:G714" si="106">RIGHT(LEFT(E651,7),2)</f>
        <v>05</v>
      </c>
      <c r="H651" s="11" t="str">
        <f t="shared" ref="H651:H714" si="107">RIGHT(LEFT(E651,5),2)</f>
        <v>10</v>
      </c>
      <c r="I651" s="10">
        <f t="shared" ref="I651:I714" si="108">IF(E651="","",RIGHT(LEFT(E651,3),2)+2000)</f>
        <v>2018</v>
      </c>
      <c r="J651" s="51">
        <f t="shared" ref="J651:J714" si="109">IF(F651="","",DATEDIF(F651,$L$6,"md"))</f>
        <v>26</v>
      </c>
      <c r="K651" s="51">
        <f t="shared" ref="K651:K714" si="110">IF(F651="","",DATEDIF(F651,$L$6,"ym"))</f>
        <v>11</v>
      </c>
      <c r="L651" s="51">
        <f t="shared" ref="L651:L714" si="111">IF(F651="","",DATEDIF(F651,$L$6,"y"))</f>
        <v>5</v>
      </c>
      <c r="M651" s="17"/>
      <c r="N651" s="20"/>
      <c r="O651" s="22"/>
      <c r="P651" s="22"/>
    </row>
    <row r="652" spans="1:16" ht="23.25" x14ac:dyDescent="0.35">
      <c r="A652" t="str">
        <f t="shared" si="103"/>
        <v/>
      </c>
      <c r="B652" s="7"/>
      <c r="C652" s="8"/>
      <c r="D652" s="7" t="str">
        <f t="shared" si="104"/>
        <v>ذكر</v>
      </c>
      <c r="E652" s="12">
        <v>31810052794356</v>
      </c>
      <c r="F652" s="6">
        <f t="shared" si="105"/>
        <v>43378</v>
      </c>
      <c r="G652" s="10" t="str">
        <f t="shared" si="106"/>
        <v>05</v>
      </c>
      <c r="H652" s="11" t="str">
        <f t="shared" si="107"/>
        <v>10</v>
      </c>
      <c r="I652" s="10">
        <f t="shared" si="108"/>
        <v>2018</v>
      </c>
      <c r="J652" s="51">
        <f t="shared" si="109"/>
        <v>26</v>
      </c>
      <c r="K652" s="51">
        <f t="shared" si="110"/>
        <v>11</v>
      </c>
      <c r="L652" s="51">
        <f t="shared" si="111"/>
        <v>5</v>
      </c>
      <c r="M652" s="17"/>
      <c r="N652" s="20"/>
      <c r="O652" s="22"/>
      <c r="P652" s="22"/>
    </row>
    <row r="653" spans="1:16" ht="23.25" x14ac:dyDescent="0.35">
      <c r="A653" t="str">
        <f t="shared" si="103"/>
        <v/>
      </c>
      <c r="B653" s="7"/>
      <c r="C653" s="8"/>
      <c r="D653" s="7" t="str">
        <f t="shared" si="104"/>
        <v>انثى</v>
      </c>
      <c r="E653" s="12">
        <v>31810052794346</v>
      </c>
      <c r="F653" s="6">
        <f t="shared" si="105"/>
        <v>43378</v>
      </c>
      <c r="G653" s="10" t="str">
        <f t="shared" si="106"/>
        <v>05</v>
      </c>
      <c r="H653" s="11" t="str">
        <f t="shared" si="107"/>
        <v>10</v>
      </c>
      <c r="I653" s="10">
        <f t="shared" si="108"/>
        <v>2018</v>
      </c>
      <c r="J653" s="51">
        <f t="shared" si="109"/>
        <v>26</v>
      </c>
      <c r="K653" s="51">
        <f t="shared" si="110"/>
        <v>11</v>
      </c>
      <c r="L653" s="51">
        <f t="shared" si="111"/>
        <v>5</v>
      </c>
      <c r="M653" s="17"/>
      <c r="N653" s="20"/>
      <c r="O653" s="22"/>
      <c r="P653" s="22"/>
    </row>
    <row r="654" spans="1:16" ht="23.25" x14ac:dyDescent="0.35">
      <c r="A654" t="str">
        <f t="shared" si="103"/>
        <v/>
      </c>
      <c r="B654" s="7"/>
      <c r="C654" s="8"/>
      <c r="D654" s="7" t="str">
        <f t="shared" si="104"/>
        <v>ذكر</v>
      </c>
      <c r="E654" s="12">
        <v>31810052794336</v>
      </c>
      <c r="F654" s="6">
        <f t="shared" si="105"/>
        <v>43378</v>
      </c>
      <c r="G654" s="10" t="str">
        <f t="shared" si="106"/>
        <v>05</v>
      </c>
      <c r="H654" s="11" t="str">
        <f t="shared" si="107"/>
        <v>10</v>
      </c>
      <c r="I654" s="10">
        <f t="shared" si="108"/>
        <v>2018</v>
      </c>
      <c r="J654" s="51">
        <f t="shared" si="109"/>
        <v>26</v>
      </c>
      <c r="K654" s="51">
        <f t="shared" si="110"/>
        <v>11</v>
      </c>
      <c r="L654" s="51">
        <f t="shared" si="111"/>
        <v>5</v>
      </c>
      <c r="M654" s="17"/>
      <c r="N654" s="20"/>
      <c r="O654" s="22"/>
      <c r="P654" s="22"/>
    </row>
    <row r="655" spans="1:16" ht="23.25" x14ac:dyDescent="0.35">
      <c r="A655" t="str">
        <f t="shared" si="103"/>
        <v/>
      </c>
      <c r="B655" s="7"/>
      <c r="C655" s="8"/>
      <c r="D655" s="7" t="str">
        <f t="shared" si="104"/>
        <v>انثى</v>
      </c>
      <c r="E655" s="12">
        <v>31810052794326</v>
      </c>
      <c r="F655" s="6">
        <f t="shared" si="105"/>
        <v>43378</v>
      </c>
      <c r="G655" s="10" t="str">
        <f t="shared" si="106"/>
        <v>05</v>
      </c>
      <c r="H655" s="11" t="str">
        <f t="shared" si="107"/>
        <v>10</v>
      </c>
      <c r="I655" s="10">
        <f t="shared" si="108"/>
        <v>2018</v>
      </c>
      <c r="J655" s="51">
        <f t="shared" si="109"/>
        <v>26</v>
      </c>
      <c r="K655" s="51">
        <f t="shared" si="110"/>
        <v>11</v>
      </c>
      <c r="L655" s="51">
        <f t="shared" si="111"/>
        <v>5</v>
      </c>
      <c r="M655" s="17"/>
      <c r="N655" s="20"/>
      <c r="O655" s="22"/>
      <c r="P655" s="22"/>
    </row>
    <row r="656" spans="1:16" ht="23.25" x14ac:dyDescent="0.35">
      <c r="A656" t="str">
        <f t="shared" si="103"/>
        <v/>
      </c>
      <c r="B656" s="7"/>
      <c r="C656" s="8"/>
      <c r="D656" s="7" t="str">
        <f t="shared" si="104"/>
        <v>ذكر</v>
      </c>
      <c r="E656" s="12">
        <v>31810052794316</v>
      </c>
      <c r="F656" s="6">
        <f t="shared" si="105"/>
        <v>43378</v>
      </c>
      <c r="G656" s="10" t="str">
        <f t="shared" si="106"/>
        <v>05</v>
      </c>
      <c r="H656" s="11" t="str">
        <f t="shared" si="107"/>
        <v>10</v>
      </c>
      <c r="I656" s="10">
        <f t="shared" si="108"/>
        <v>2018</v>
      </c>
      <c r="J656" s="51">
        <f t="shared" si="109"/>
        <v>26</v>
      </c>
      <c r="K656" s="51">
        <f t="shared" si="110"/>
        <v>11</v>
      </c>
      <c r="L656" s="51">
        <f t="shared" si="111"/>
        <v>5</v>
      </c>
      <c r="M656" s="17"/>
      <c r="N656" s="20"/>
      <c r="O656" s="22"/>
      <c r="P656" s="22"/>
    </row>
    <row r="657" spans="1:16" ht="23.25" x14ac:dyDescent="0.35">
      <c r="A657" t="str">
        <f t="shared" si="103"/>
        <v/>
      </c>
      <c r="B657" s="7"/>
      <c r="C657" s="8"/>
      <c r="D657" s="7" t="str">
        <f t="shared" si="104"/>
        <v>انثى</v>
      </c>
      <c r="E657" s="12">
        <v>31810052794306</v>
      </c>
      <c r="F657" s="6">
        <f t="shared" si="105"/>
        <v>43378</v>
      </c>
      <c r="G657" s="10" t="str">
        <f t="shared" si="106"/>
        <v>05</v>
      </c>
      <c r="H657" s="11" t="str">
        <f t="shared" si="107"/>
        <v>10</v>
      </c>
      <c r="I657" s="10">
        <f t="shared" si="108"/>
        <v>2018</v>
      </c>
      <c r="J657" s="51">
        <f t="shared" si="109"/>
        <v>26</v>
      </c>
      <c r="K657" s="51">
        <f t="shared" si="110"/>
        <v>11</v>
      </c>
      <c r="L657" s="51">
        <f t="shared" si="111"/>
        <v>5</v>
      </c>
      <c r="M657" s="17"/>
      <c r="N657" s="20"/>
      <c r="O657" s="22"/>
      <c r="P657" s="22"/>
    </row>
    <row r="658" spans="1:16" ht="23.25" x14ac:dyDescent="0.35">
      <c r="A658" t="str">
        <f t="shared" si="103"/>
        <v/>
      </c>
      <c r="B658" s="7"/>
      <c r="C658" s="8"/>
      <c r="D658" s="7" t="str">
        <f t="shared" si="104"/>
        <v>ذكر</v>
      </c>
      <c r="E658" s="12">
        <v>31810052794296</v>
      </c>
      <c r="F658" s="6">
        <f t="shared" si="105"/>
        <v>43378</v>
      </c>
      <c r="G658" s="10" t="str">
        <f t="shared" si="106"/>
        <v>05</v>
      </c>
      <c r="H658" s="11" t="str">
        <f t="shared" si="107"/>
        <v>10</v>
      </c>
      <c r="I658" s="10">
        <f t="shared" si="108"/>
        <v>2018</v>
      </c>
      <c r="J658" s="51">
        <f t="shared" si="109"/>
        <v>26</v>
      </c>
      <c r="K658" s="51">
        <f t="shared" si="110"/>
        <v>11</v>
      </c>
      <c r="L658" s="51">
        <f t="shared" si="111"/>
        <v>5</v>
      </c>
      <c r="M658" s="17"/>
      <c r="N658" s="20"/>
      <c r="O658" s="22"/>
      <c r="P658" s="22"/>
    </row>
    <row r="659" spans="1:16" ht="23.25" x14ac:dyDescent="0.35">
      <c r="A659" t="str">
        <f t="shared" si="103"/>
        <v/>
      </c>
      <c r="B659" s="7"/>
      <c r="C659" s="8"/>
      <c r="D659" s="7" t="str">
        <f t="shared" si="104"/>
        <v>انثى</v>
      </c>
      <c r="E659" s="12">
        <v>31810052794286</v>
      </c>
      <c r="F659" s="6">
        <f t="shared" si="105"/>
        <v>43378</v>
      </c>
      <c r="G659" s="10" t="str">
        <f t="shared" si="106"/>
        <v>05</v>
      </c>
      <c r="H659" s="11" t="str">
        <f t="shared" si="107"/>
        <v>10</v>
      </c>
      <c r="I659" s="10">
        <f t="shared" si="108"/>
        <v>2018</v>
      </c>
      <c r="J659" s="51">
        <f t="shared" si="109"/>
        <v>26</v>
      </c>
      <c r="K659" s="51">
        <f t="shared" si="110"/>
        <v>11</v>
      </c>
      <c r="L659" s="51">
        <f t="shared" si="111"/>
        <v>5</v>
      </c>
      <c r="M659" s="17"/>
      <c r="N659" s="20"/>
      <c r="O659" s="22"/>
      <c r="P659" s="22"/>
    </row>
    <row r="660" spans="1:16" ht="23.25" x14ac:dyDescent="0.35">
      <c r="A660" t="str">
        <f t="shared" si="103"/>
        <v/>
      </c>
      <c r="B660" s="7"/>
      <c r="C660" s="8"/>
      <c r="D660" s="7" t="str">
        <f t="shared" si="104"/>
        <v>ذكر</v>
      </c>
      <c r="E660" s="12">
        <v>31810052794276</v>
      </c>
      <c r="F660" s="6">
        <f t="shared" si="105"/>
        <v>43378</v>
      </c>
      <c r="G660" s="10" t="str">
        <f t="shared" si="106"/>
        <v>05</v>
      </c>
      <c r="H660" s="11" t="str">
        <f t="shared" si="107"/>
        <v>10</v>
      </c>
      <c r="I660" s="10">
        <f t="shared" si="108"/>
        <v>2018</v>
      </c>
      <c r="J660" s="51">
        <f t="shared" si="109"/>
        <v>26</v>
      </c>
      <c r="K660" s="51">
        <f t="shared" si="110"/>
        <v>11</v>
      </c>
      <c r="L660" s="51">
        <f t="shared" si="111"/>
        <v>5</v>
      </c>
      <c r="M660" s="17"/>
      <c r="N660" s="20"/>
      <c r="O660" s="22"/>
      <c r="P660" s="22"/>
    </row>
    <row r="661" spans="1:16" ht="23.25" x14ac:dyDescent="0.35">
      <c r="A661" t="str">
        <f t="shared" si="103"/>
        <v/>
      </c>
      <c r="B661" s="7"/>
      <c r="C661" s="8"/>
      <c r="D661" s="7" t="str">
        <f t="shared" si="104"/>
        <v>انثى</v>
      </c>
      <c r="E661" s="12">
        <v>31810052794266</v>
      </c>
      <c r="F661" s="6">
        <f t="shared" si="105"/>
        <v>43378</v>
      </c>
      <c r="G661" s="10" t="str">
        <f t="shared" si="106"/>
        <v>05</v>
      </c>
      <c r="H661" s="11" t="str">
        <f t="shared" si="107"/>
        <v>10</v>
      </c>
      <c r="I661" s="10">
        <f t="shared" si="108"/>
        <v>2018</v>
      </c>
      <c r="J661" s="51">
        <f t="shared" si="109"/>
        <v>26</v>
      </c>
      <c r="K661" s="51">
        <f t="shared" si="110"/>
        <v>11</v>
      </c>
      <c r="L661" s="51">
        <f t="shared" si="111"/>
        <v>5</v>
      </c>
      <c r="M661" s="17"/>
      <c r="N661" s="20"/>
      <c r="O661" s="22"/>
      <c r="P661" s="22"/>
    </row>
    <row r="662" spans="1:16" ht="23.25" x14ac:dyDescent="0.35">
      <c r="A662" t="str">
        <f t="shared" si="103"/>
        <v/>
      </c>
      <c r="B662" s="7"/>
      <c r="C662" s="8"/>
      <c r="D662" s="7" t="str">
        <f t="shared" si="104"/>
        <v>ذكر</v>
      </c>
      <c r="E662" s="12">
        <v>31810052794256</v>
      </c>
      <c r="F662" s="6">
        <f t="shared" si="105"/>
        <v>43378</v>
      </c>
      <c r="G662" s="10" t="str">
        <f t="shared" si="106"/>
        <v>05</v>
      </c>
      <c r="H662" s="11" t="str">
        <f t="shared" si="107"/>
        <v>10</v>
      </c>
      <c r="I662" s="10">
        <f t="shared" si="108"/>
        <v>2018</v>
      </c>
      <c r="J662" s="51">
        <f t="shared" si="109"/>
        <v>26</v>
      </c>
      <c r="K662" s="51">
        <f t="shared" si="110"/>
        <v>11</v>
      </c>
      <c r="L662" s="51">
        <f t="shared" si="111"/>
        <v>5</v>
      </c>
      <c r="M662" s="17"/>
      <c r="N662" s="20"/>
      <c r="O662" s="22"/>
      <c r="P662" s="22"/>
    </row>
    <row r="663" spans="1:16" ht="23.25" x14ac:dyDescent="0.35">
      <c r="A663" t="str">
        <f t="shared" si="103"/>
        <v/>
      </c>
      <c r="B663" s="7"/>
      <c r="C663" s="8"/>
      <c r="D663" s="7" t="str">
        <f t="shared" si="104"/>
        <v>انثى</v>
      </c>
      <c r="E663" s="12">
        <v>31810052794246</v>
      </c>
      <c r="F663" s="6">
        <f t="shared" si="105"/>
        <v>43378</v>
      </c>
      <c r="G663" s="10" t="str">
        <f t="shared" si="106"/>
        <v>05</v>
      </c>
      <c r="H663" s="11" t="str">
        <f t="shared" si="107"/>
        <v>10</v>
      </c>
      <c r="I663" s="10">
        <f t="shared" si="108"/>
        <v>2018</v>
      </c>
      <c r="J663" s="51">
        <f t="shared" si="109"/>
        <v>26</v>
      </c>
      <c r="K663" s="51">
        <f t="shared" si="110"/>
        <v>11</v>
      </c>
      <c r="L663" s="51">
        <f t="shared" si="111"/>
        <v>5</v>
      </c>
      <c r="M663" s="17"/>
      <c r="N663" s="20"/>
      <c r="O663" s="22"/>
      <c r="P663" s="22"/>
    </row>
    <row r="664" spans="1:16" ht="23.25" x14ac:dyDescent="0.35">
      <c r="A664" t="str">
        <f t="shared" si="103"/>
        <v/>
      </c>
      <c r="B664" s="7"/>
      <c r="C664" s="8"/>
      <c r="D664" s="7" t="str">
        <f t="shared" si="104"/>
        <v>ذكر</v>
      </c>
      <c r="E664" s="12">
        <v>31810052794236</v>
      </c>
      <c r="F664" s="6">
        <f t="shared" si="105"/>
        <v>43378</v>
      </c>
      <c r="G664" s="10" t="str">
        <f t="shared" si="106"/>
        <v>05</v>
      </c>
      <c r="H664" s="11" t="str">
        <f t="shared" si="107"/>
        <v>10</v>
      </c>
      <c r="I664" s="10">
        <f t="shared" si="108"/>
        <v>2018</v>
      </c>
      <c r="J664" s="51">
        <f t="shared" si="109"/>
        <v>26</v>
      </c>
      <c r="K664" s="51">
        <f t="shared" si="110"/>
        <v>11</v>
      </c>
      <c r="L664" s="51">
        <f t="shared" si="111"/>
        <v>5</v>
      </c>
      <c r="M664" s="17"/>
      <c r="N664" s="20"/>
      <c r="O664" s="22"/>
      <c r="P664" s="22"/>
    </row>
    <row r="665" spans="1:16" ht="23.25" x14ac:dyDescent="0.35">
      <c r="A665" t="str">
        <f t="shared" si="103"/>
        <v/>
      </c>
      <c r="B665" s="7"/>
      <c r="C665" s="8"/>
      <c r="D665" s="7" t="str">
        <f t="shared" si="104"/>
        <v>انثى</v>
      </c>
      <c r="E665" s="12">
        <v>31810052794226</v>
      </c>
      <c r="F665" s="6">
        <f t="shared" si="105"/>
        <v>43378</v>
      </c>
      <c r="G665" s="10" t="str">
        <f t="shared" si="106"/>
        <v>05</v>
      </c>
      <c r="H665" s="11" t="str">
        <f t="shared" si="107"/>
        <v>10</v>
      </c>
      <c r="I665" s="10">
        <f t="shared" si="108"/>
        <v>2018</v>
      </c>
      <c r="J665" s="51">
        <f t="shared" si="109"/>
        <v>26</v>
      </c>
      <c r="K665" s="51">
        <f t="shared" si="110"/>
        <v>11</v>
      </c>
      <c r="L665" s="51">
        <f t="shared" si="111"/>
        <v>5</v>
      </c>
      <c r="M665" s="17"/>
      <c r="N665" s="20"/>
      <c r="O665" s="22"/>
      <c r="P665" s="22"/>
    </row>
    <row r="666" spans="1:16" ht="23.25" x14ac:dyDescent="0.35">
      <c r="A666" t="str">
        <f t="shared" si="103"/>
        <v/>
      </c>
      <c r="B666" s="7"/>
      <c r="C666" s="8"/>
      <c r="D666" s="7" t="str">
        <f t="shared" si="104"/>
        <v>ذكر</v>
      </c>
      <c r="E666" s="12">
        <v>31810052794216</v>
      </c>
      <c r="F666" s="6">
        <f t="shared" si="105"/>
        <v>43378</v>
      </c>
      <c r="G666" s="10" t="str">
        <f t="shared" si="106"/>
        <v>05</v>
      </c>
      <c r="H666" s="11" t="str">
        <f t="shared" si="107"/>
        <v>10</v>
      </c>
      <c r="I666" s="10">
        <f t="shared" si="108"/>
        <v>2018</v>
      </c>
      <c r="J666" s="51">
        <f t="shared" si="109"/>
        <v>26</v>
      </c>
      <c r="K666" s="51">
        <f t="shared" si="110"/>
        <v>11</v>
      </c>
      <c r="L666" s="51">
        <f t="shared" si="111"/>
        <v>5</v>
      </c>
      <c r="M666" s="17"/>
      <c r="N666" s="20"/>
      <c r="O666" s="22"/>
      <c r="P666" s="22"/>
    </row>
    <row r="667" spans="1:16" ht="23.25" x14ac:dyDescent="0.35">
      <c r="A667" t="str">
        <f t="shared" si="103"/>
        <v/>
      </c>
      <c r="B667" s="7"/>
      <c r="C667" s="8"/>
      <c r="D667" s="7" t="str">
        <f t="shared" si="104"/>
        <v>انثى</v>
      </c>
      <c r="E667" s="12">
        <v>31810052794206</v>
      </c>
      <c r="F667" s="6">
        <f t="shared" si="105"/>
        <v>43378</v>
      </c>
      <c r="G667" s="10" t="str">
        <f t="shared" si="106"/>
        <v>05</v>
      </c>
      <c r="H667" s="11" t="str">
        <f t="shared" si="107"/>
        <v>10</v>
      </c>
      <c r="I667" s="10">
        <f t="shared" si="108"/>
        <v>2018</v>
      </c>
      <c r="J667" s="51">
        <f t="shared" si="109"/>
        <v>26</v>
      </c>
      <c r="K667" s="51">
        <f t="shared" si="110"/>
        <v>11</v>
      </c>
      <c r="L667" s="51">
        <f t="shared" si="111"/>
        <v>5</v>
      </c>
      <c r="M667" s="17"/>
      <c r="N667" s="20"/>
      <c r="O667" s="22"/>
      <c r="P667" s="22"/>
    </row>
    <row r="668" spans="1:16" ht="23.25" x14ac:dyDescent="0.35">
      <c r="A668" t="str">
        <f t="shared" si="103"/>
        <v/>
      </c>
      <c r="B668" s="7"/>
      <c r="C668" s="8"/>
      <c r="D668" s="7" t="str">
        <f t="shared" si="104"/>
        <v>ذكر</v>
      </c>
      <c r="E668" s="12">
        <v>31810052794196</v>
      </c>
      <c r="F668" s="6">
        <f t="shared" si="105"/>
        <v>43378</v>
      </c>
      <c r="G668" s="10" t="str">
        <f t="shared" si="106"/>
        <v>05</v>
      </c>
      <c r="H668" s="11" t="str">
        <f t="shared" si="107"/>
        <v>10</v>
      </c>
      <c r="I668" s="10">
        <f t="shared" si="108"/>
        <v>2018</v>
      </c>
      <c r="J668" s="51">
        <f t="shared" si="109"/>
        <v>26</v>
      </c>
      <c r="K668" s="51">
        <f t="shared" si="110"/>
        <v>11</v>
      </c>
      <c r="L668" s="51">
        <f t="shared" si="111"/>
        <v>5</v>
      </c>
      <c r="M668" s="17"/>
      <c r="N668" s="20"/>
      <c r="O668" s="22"/>
      <c r="P668" s="22"/>
    </row>
    <row r="669" spans="1:16" ht="23.25" x14ac:dyDescent="0.35">
      <c r="A669" t="str">
        <f t="shared" si="103"/>
        <v/>
      </c>
      <c r="B669" s="7"/>
      <c r="C669" s="8"/>
      <c r="D669" s="7" t="str">
        <f t="shared" si="104"/>
        <v>انثى</v>
      </c>
      <c r="E669" s="12">
        <v>31810052794186</v>
      </c>
      <c r="F669" s="6">
        <f t="shared" si="105"/>
        <v>43378</v>
      </c>
      <c r="G669" s="10" t="str">
        <f t="shared" si="106"/>
        <v>05</v>
      </c>
      <c r="H669" s="11" t="str">
        <f t="shared" si="107"/>
        <v>10</v>
      </c>
      <c r="I669" s="10">
        <f t="shared" si="108"/>
        <v>2018</v>
      </c>
      <c r="J669" s="51">
        <f t="shared" si="109"/>
        <v>26</v>
      </c>
      <c r="K669" s="51">
        <f t="shared" si="110"/>
        <v>11</v>
      </c>
      <c r="L669" s="51">
        <f t="shared" si="111"/>
        <v>5</v>
      </c>
      <c r="M669" s="17"/>
      <c r="N669" s="20"/>
      <c r="O669" s="22"/>
      <c r="P669" s="22"/>
    </row>
    <row r="670" spans="1:16" ht="23.25" x14ac:dyDescent="0.35">
      <c r="A670" t="str">
        <f t="shared" si="103"/>
        <v/>
      </c>
      <c r="B670" s="7"/>
      <c r="C670" s="8"/>
      <c r="D670" s="7" t="str">
        <f t="shared" si="104"/>
        <v>ذكر</v>
      </c>
      <c r="E670" s="12">
        <v>31810052794176</v>
      </c>
      <c r="F670" s="6">
        <f t="shared" si="105"/>
        <v>43378</v>
      </c>
      <c r="G670" s="10" t="str">
        <f t="shared" si="106"/>
        <v>05</v>
      </c>
      <c r="H670" s="11" t="str">
        <f t="shared" si="107"/>
        <v>10</v>
      </c>
      <c r="I670" s="10">
        <f t="shared" si="108"/>
        <v>2018</v>
      </c>
      <c r="J670" s="51">
        <f t="shared" si="109"/>
        <v>26</v>
      </c>
      <c r="K670" s="51">
        <f t="shared" si="110"/>
        <v>11</v>
      </c>
      <c r="L670" s="51">
        <f t="shared" si="111"/>
        <v>5</v>
      </c>
      <c r="M670" s="17"/>
      <c r="N670" s="20"/>
      <c r="O670" s="22"/>
      <c r="P670" s="22"/>
    </row>
    <row r="671" spans="1:16" ht="23.25" x14ac:dyDescent="0.35">
      <c r="A671" t="str">
        <f t="shared" si="103"/>
        <v/>
      </c>
      <c r="B671" s="7"/>
      <c r="C671" s="8"/>
      <c r="D671" s="7" t="str">
        <f t="shared" si="104"/>
        <v>انثى</v>
      </c>
      <c r="E671" s="12">
        <v>31810052794166</v>
      </c>
      <c r="F671" s="6">
        <f t="shared" si="105"/>
        <v>43378</v>
      </c>
      <c r="G671" s="10" t="str">
        <f t="shared" si="106"/>
        <v>05</v>
      </c>
      <c r="H671" s="11" t="str">
        <f t="shared" si="107"/>
        <v>10</v>
      </c>
      <c r="I671" s="10">
        <f t="shared" si="108"/>
        <v>2018</v>
      </c>
      <c r="J671" s="51">
        <f t="shared" si="109"/>
        <v>26</v>
      </c>
      <c r="K671" s="51">
        <f t="shared" si="110"/>
        <v>11</v>
      </c>
      <c r="L671" s="51">
        <f t="shared" si="111"/>
        <v>5</v>
      </c>
      <c r="M671" s="17"/>
      <c r="N671" s="20"/>
      <c r="O671" s="22"/>
      <c r="P671" s="22"/>
    </row>
    <row r="672" spans="1:16" ht="23.25" x14ac:dyDescent="0.35">
      <c r="A672" t="str">
        <f t="shared" si="103"/>
        <v/>
      </c>
      <c r="B672" s="7"/>
      <c r="C672" s="8"/>
      <c r="D672" s="7" t="str">
        <f t="shared" si="104"/>
        <v>ذكر</v>
      </c>
      <c r="E672" s="12">
        <v>31810052794156</v>
      </c>
      <c r="F672" s="6">
        <f t="shared" si="105"/>
        <v>43378</v>
      </c>
      <c r="G672" s="10" t="str">
        <f t="shared" si="106"/>
        <v>05</v>
      </c>
      <c r="H672" s="11" t="str">
        <f t="shared" si="107"/>
        <v>10</v>
      </c>
      <c r="I672" s="10">
        <f t="shared" si="108"/>
        <v>2018</v>
      </c>
      <c r="J672" s="51">
        <f t="shared" si="109"/>
        <v>26</v>
      </c>
      <c r="K672" s="51">
        <f t="shared" si="110"/>
        <v>11</v>
      </c>
      <c r="L672" s="51">
        <f t="shared" si="111"/>
        <v>5</v>
      </c>
      <c r="M672" s="17"/>
      <c r="N672" s="20"/>
      <c r="O672" s="22"/>
      <c r="P672" s="22"/>
    </row>
    <row r="673" spans="1:16" ht="23.25" x14ac:dyDescent="0.35">
      <c r="A673" t="str">
        <f t="shared" si="103"/>
        <v/>
      </c>
      <c r="B673" s="7"/>
      <c r="C673" s="8"/>
      <c r="D673" s="7" t="str">
        <f t="shared" si="104"/>
        <v>انثى</v>
      </c>
      <c r="E673" s="12">
        <v>31810052794146</v>
      </c>
      <c r="F673" s="6">
        <f t="shared" si="105"/>
        <v>43378</v>
      </c>
      <c r="G673" s="10" t="str">
        <f t="shared" si="106"/>
        <v>05</v>
      </c>
      <c r="H673" s="11" t="str">
        <f t="shared" si="107"/>
        <v>10</v>
      </c>
      <c r="I673" s="10">
        <f t="shared" si="108"/>
        <v>2018</v>
      </c>
      <c r="J673" s="51">
        <f t="shared" si="109"/>
        <v>26</v>
      </c>
      <c r="K673" s="51">
        <f t="shared" si="110"/>
        <v>11</v>
      </c>
      <c r="L673" s="51">
        <f t="shared" si="111"/>
        <v>5</v>
      </c>
      <c r="M673" s="17"/>
      <c r="N673" s="20"/>
      <c r="O673" s="22"/>
      <c r="P673" s="22"/>
    </row>
    <row r="674" spans="1:16" ht="23.25" x14ac:dyDescent="0.35">
      <c r="A674" t="str">
        <f t="shared" si="103"/>
        <v/>
      </c>
      <c r="B674" s="7"/>
      <c r="C674" s="8"/>
      <c r="D674" s="7" t="str">
        <f t="shared" si="104"/>
        <v>ذكر</v>
      </c>
      <c r="E674" s="12">
        <v>31810052794136</v>
      </c>
      <c r="F674" s="6">
        <f t="shared" si="105"/>
        <v>43378</v>
      </c>
      <c r="G674" s="10" t="str">
        <f t="shared" si="106"/>
        <v>05</v>
      </c>
      <c r="H674" s="11" t="str">
        <f t="shared" si="107"/>
        <v>10</v>
      </c>
      <c r="I674" s="10">
        <f t="shared" si="108"/>
        <v>2018</v>
      </c>
      <c r="J674" s="51">
        <f t="shared" si="109"/>
        <v>26</v>
      </c>
      <c r="K674" s="51">
        <f t="shared" si="110"/>
        <v>11</v>
      </c>
      <c r="L674" s="51">
        <f t="shared" si="111"/>
        <v>5</v>
      </c>
      <c r="M674" s="17"/>
      <c r="N674" s="20"/>
      <c r="O674" s="22"/>
      <c r="P674" s="22"/>
    </row>
    <row r="675" spans="1:16" ht="23.25" x14ac:dyDescent="0.35">
      <c r="A675" t="str">
        <f t="shared" si="103"/>
        <v/>
      </c>
      <c r="B675" s="7"/>
      <c r="C675" s="8"/>
      <c r="D675" s="7" t="str">
        <f t="shared" si="104"/>
        <v>انثى</v>
      </c>
      <c r="E675" s="12">
        <v>31810052794126</v>
      </c>
      <c r="F675" s="6">
        <f t="shared" si="105"/>
        <v>43378</v>
      </c>
      <c r="G675" s="10" t="str">
        <f t="shared" si="106"/>
        <v>05</v>
      </c>
      <c r="H675" s="11" t="str">
        <f t="shared" si="107"/>
        <v>10</v>
      </c>
      <c r="I675" s="10">
        <f t="shared" si="108"/>
        <v>2018</v>
      </c>
      <c r="J675" s="51">
        <f t="shared" si="109"/>
        <v>26</v>
      </c>
      <c r="K675" s="51">
        <f t="shared" si="110"/>
        <v>11</v>
      </c>
      <c r="L675" s="51">
        <f t="shared" si="111"/>
        <v>5</v>
      </c>
      <c r="M675" s="17"/>
      <c r="N675" s="20"/>
      <c r="O675" s="22"/>
      <c r="P675" s="22"/>
    </row>
    <row r="676" spans="1:16" ht="23.25" x14ac:dyDescent="0.35">
      <c r="A676" t="str">
        <f t="shared" si="103"/>
        <v/>
      </c>
      <c r="B676" s="7"/>
      <c r="C676" s="8"/>
      <c r="D676" s="7" t="str">
        <f t="shared" si="104"/>
        <v>ذكر</v>
      </c>
      <c r="E676" s="12">
        <v>31810052794116</v>
      </c>
      <c r="F676" s="6">
        <f t="shared" si="105"/>
        <v>43378</v>
      </c>
      <c r="G676" s="10" t="str">
        <f t="shared" si="106"/>
        <v>05</v>
      </c>
      <c r="H676" s="11" t="str">
        <f t="shared" si="107"/>
        <v>10</v>
      </c>
      <c r="I676" s="10">
        <f t="shared" si="108"/>
        <v>2018</v>
      </c>
      <c r="J676" s="51">
        <f t="shared" si="109"/>
        <v>26</v>
      </c>
      <c r="K676" s="51">
        <f t="shared" si="110"/>
        <v>11</v>
      </c>
      <c r="L676" s="51">
        <f t="shared" si="111"/>
        <v>5</v>
      </c>
      <c r="M676" s="17"/>
      <c r="N676" s="20"/>
      <c r="O676" s="22"/>
      <c r="P676" s="22"/>
    </row>
    <row r="677" spans="1:16" ht="23.25" x14ac:dyDescent="0.35">
      <c r="A677" t="str">
        <f t="shared" si="103"/>
        <v/>
      </c>
      <c r="B677" s="7"/>
      <c r="C677" s="8"/>
      <c r="D677" s="7" t="str">
        <f t="shared" si="104"/>
        <v>انثى</v>
      </c>
      <c r="E677" s="12">
        <v>31810052794106</v>
      </c>
      <c r="F677" s="6">
        <f t="shared" si="105"/>
        <v>43378</v>
      </c>
      <c r="G677" s="10" t="str">
        <f t="shared" si="106"/>
        <v>05</v>
      </c>
      <c r="H677" s="11" t="str">
        <f t="shared" si="107"/>
        <v>10</v>
      </c>
      <c r="I677" s="10">
        <f t="shared" si="108"/>
        <v>2018</v>
      </c>
      <c r="J677" s="51">
        <f t="shared" si="109"/>
        <v>26</v>
      </c>
      <c r="K677" s="51">
        <f t="shared" si="110"/>
        <v>11</v>
      </c>
      <c r="L677" s="51">
        <f t="shared" si="111"/>
        <v>5</v>
      </c>
      <c r="M677" s="17"/>
      <c r="N677" s="20"/>
      <c r="O677" s="22"/>
      <c r="P677" s="22"/>
    </row>
    <row r="678" spans="1:16" ht="23.25" x14ac:dyDescent="0.35">
      <c r="A678" t="str">
        <f t="shared" si="103"/>
        <v/>
      </c>
      <c r="B678" s="7"/>
      <c r="C678" s="8"/>
      <c r="D678" s="7" t="str">
        <f t="shared" si="104"/>
        <v>ذكر</v>
      </c>
      <c r="E678" s="12">
        <v>31810052794096</v>
      </c>
      <c r="F678" s="6">
        <f t="shared" si="105"/>
        <v>43378</v>
      </c>
      <c r="G678" s="10" t="str">
        <f t="shared" si="106"/>
        <v>05</v>
      </c>
      <c r="H678" s="11" t="str">
        <f t="shared" si="107"/>
        <v>10</v>
      </c>
      <c r="I678" s="10">
        <f t="shared" si="108"/>
        <v>2018</v>
      </c>
      <c r="J678" s="51">
        <f t="shared" si="109"/>
        <v>26</v>
      </c>
      <c r="K678" s="51">
        <f t="shared" si="110"/>
        <v>11</v>
      </c>
      <c r="L678" s="51">
        <f t="shared" si="111"/>
        <v>5</v>
      </c>
      <c r="M678" s="17"/>
      <c r="N678" s="20"/>
      <c r="O678" s="22"/>
      <c r="P678" s="22"/>
    </row>
    <row r="679" spans="1:16" ht="23.25" x14ac:dyDescent="0.35">
      <c r="A679" t="str">
        <f t="shared" si="103"/>
        <v/>
      </c>
      <c r="B679" s="7"/>
      <c r="C679" s="8"/>
      <c r="D679" s="7" t="str">
        <f t="shared" si="104"/>
        <v>انثى</v>
      </c>
      <c r="E679" s="12">
        <v>31810052794086</v>
      </c>
      <c r="F679" s="6">
        <f t="shared" si="105"/>
        <v>43378</v>
      </c>
      <c r="G679" s="10" t="str">
        <f t="shared" si="106"/>
        <v>05</v>
      </c>
      <c r="H679" s="11" t="str">
        <f t="shared" si="107"/>
        <v>10</v>
      </c>
      <c r="I679" s="10">
        <f t="shared" si="108"/>
        <v>2018</v>
      </c>
      <c r="J679" s="51">
        <f t="shared" si="109"/>
        <v>26</v>
      </c>
      <c r="K679" s="51">
        <f t="shared" si="110"/>
        <v>11</v>
      </c>
      <c r="L679" s="51">
        <f t="shared" si="111"/>
        <v>5</v>
      </c>
      <c r="M679" s="17"/>
      <c r="N679" s="20"/>
      <c r="O679" s="22"/>
      <c r="P679" s="22"/>
    </row>
    <row r="680" spans="1:16" ht="23.25" x14ac:dyDescent="0.35">
      <c r="A680" t="str">
        <f t="shared" si="103"/>
        <v/>
      </c>
      <c r="B680" s="7"/>
      <c r="C680" s="8"/>
      <c r="D680" s="7" t="str">
        <f t="shared" si="104"/>
        <v>ذكر</v>
      </c>
      <c r="E680" s="12">
        <v>31810052794076</v>
      </c>
      <c r="F680" s="6">
        <f t="shared" si="105"/>
        <v>43378</v>
      </c>
      <c r="G680" s="10" t="str">
        <f t="shared" si="106"/>
        <v>05</v>
      </c>
      <c r="H680" s="11" t="str">
        <f t="shared" si="107"/>
        <v>10</v>
      </c>
      <c r="I680" s="10">
        <f t="shared" si="108"/>
        <v>2018</v>
      </c>
      <c r="J680" s="51">
        <f t="shared" si="109"/>
        <v>26</v>
      </c>
      <c r="K680" s="51">
        <f t="shared" si="110"/>
        <v>11</v>
      </c>
      <c r="L680" s="51">
        <f t="shared" si="111"/>
        <v>5</v>
      </c>
      <c r="M680" s="17"/>
      <c r="N680" s="20"/>
      <c r="O680" s="22"/>
      <c r="P680" s="22"/>
    </row>
    <row r="681" spans="1:16" ht="23.25" x14ac:dyDescent="0.35">
      <c r="A681" t="str">
        <f t="shared" si="103"/>
        <v/>
      </c>
      <c r="B681" s="7"/>
      <c r="C681" s="8"/>
      <c r="D681" s="7" t="str">
        <f t="shared" si="104"/>
        <v>انثى</v>
      </c>
      <c r="E681" s="12">
        <v>31810052794066</v>
      </c>
      <c r="F681" s="6">
        <f t="shared" si="105"/>
        <v>43378</v>
      </c>
      <c r="G681" s="10" t="str">
        <f t="shared" si="106"/>
        <v>05</v>
      </c>
      <c r="H681" s="11" t="str">
        <f t="shared" si="107"/>
        <v>10</v>
      </c>
      <c r="I681" s="10">
        <f t="shared" si="108"/>
        <v>2018</v>
      </c>
      <c r="J681" s="51">
        <f t="shared" si="109"/>
        <v>26</v>
      </c>
      <c r="K681" s="51">
        <f t="shared" si="110"/>
        <v>11</v>
      </c>
      <c r="L681" s="51">
        <f t="shared" si="111"/>
        <v>5</v>
      </c>
      <c r="M681" s="17"/>
      <c r="N681" s="20"/>
      <c r="O681" s="22"/>
      <c r="P681" s="22"/>
    </row>
    <row r="682" spans="1:16" ht="23.25" x14ac:dyDescent="0.35">
      <c r="A682" t="str">
        <f t="shared" si="103"/>
        <v/>
      </c>
      <c r="B682" s="7"/>
      <c r="C682" s="8"/>
      <c r="D682" s="7" t="str">
        <f t="shared" si="104"/>
        <v>ذكر</v>
      </c>
      <c r="E682" s="12">
        <v>31810052794056</v>
      </c>
      <c r="F682" s="6">
        <f t="shared" si="105"/>
        <v>43378</v>
      </c>
      <c r="G682" s="10" t="str">
        <f t="shared" si="106"/>
        <v>05</v>
      </c>
      <c r="H682" s="11" t="str">
        <f t="shared" si="107"/>
        <v>10</v>
      </c>
      <c r="I682" s="10">
        <f t="shared" si="108"/>
        <v>2018</v>
      </c>
      <c r="J682" s="51">
        <f t="shared" si="109"/>
        <v>26</v>
      </c>
      <c r="K682" s="51">
        <f t="shared" si="110"/>
        <v>11</v>
      </c>
      <c r="L682" s="51">
        <f t="shared" si="111"/>
        <v>5</v>
      </c>
      <c r="M682" s="17"/>
      <c r="N682" s="20"/>
      <c r="O682" s="22"/>
      <c r="P682" s="22"/>
    </row>
    <row r="683" spans="1:16" ht="23.25" x14ac:dyDescent="0.35">
      <c r="A683" t="str">
        <f t="shared" si="103"/>
        <v/>
      </c>
      <c r="B683" s="7"/>
      <c r="C683" s="8"/>
      <c r="D683" s="7" t="str">
        <f t="shared" si="104"/>
        <v>انثى</v>
      </c>
      <c r="E683" s="12">
        <v>31810052794046</v>
      </c>
      <c r="F683" s="6">
        <f t="shared" si="105"/>
        <v>43378</v>
      </c>
      <c r="G683" s="10" t="str">
        <f t="shared" si="106"/>
        <v>05</v>
      </c>
      <c r="H683" s="11" t="str">
        <f t="shared" si="107"/>
        <v>10</v>
      </c>
      <c r="I683" s="10">
        <f t="shared" si="108"/>
        <v>2018</v>
      </c>
      <c r="J683" s="51">
        <f t="shared" si="109"/>
        <v>26</v>
      </c>
      <c r="K683" s="51">
        <f t="shared" si="110"/>
        <v>11</v>
      </c>
      <c r="L683" s="51">
        <f t="shared" si="111"/>
        <v>5</v>
      </c>
      <c r="M683" s="17"/>
      <c r="N683" s="20"/>
      <c r="O683" s="22"/>
      <c r="P683" s="22"/>
    </row>
    <row r="684" spans="1:16" ht="23.25" x14ac:dyDescent="0.35">
      <c r="A684" t="str">
        <f t="shared" si="103"/>
        <v/>
      </c>
      <c r="B684" s="7"/>
      <c r="C684" s="8"/>
      <c r="D684" s="7" t="str">
        <f t="shared" si="104"/>
        <v>ذكر</v>
      </c>
      <c r="E684" s="12">
        <v>31810052794036</v>
      </c>
      <c r="F684" s="6">
        <f t="shared" si="105"/>
        <v>43378</v>
      </c>
      <c r="G684" s="10" t="str">
        <f t="shared" si="106"/>
        <v>05</v>
      </c>
      <c r="H684" s="11" t="str">
        <f t="shared" si="107"/>
        <v>10</v>
      </c>
      <c r="I684" s="10">
        <f t="shared" si="108"/>
        <v>2018</v>
      </c>
      <c r="J684" s="51">
        <f t="shared" si="109"/>
        <v>26</v>
      </c>
      <c r="K684" s="51">
        <f t="shared" si="110"/>
        <v>11</v>
      </c>
      <c r="L684" s="51">
        <f t="shared" si="111"/>
        <v>5</v>
      </c>
      <c r="M684" s="17"/>
      <c r="N684" s="20"/>
      <c r="O684" s="22"/>
      <c r="P684" s="22"/>
    </row>
    <row r="685" spans="1:16" ht="23.25" x14ac:dyDescent="0.35">
      <c r="A685" t="str">
        <f t="shared" si="103"/>
        <v/>
      </c>
      <c r="B685" s="7"/>
      <c r="C685" s="8"/>
      <c r="D685" s="7" t="str">
        <f t="shared" si="104"/>
        <v>انثى</v>
      </c>
      <c r="E685" s="12">
        <v>31810052794026</v>
      </c>
      <c r="F685" s="6">
        <f t="shared" si="105"/>
        <v>43378</v>
      </c>
      <c r="G685" s="10" t="str">
        <f t="shared" si="106"/>
        <v>05</v>
      </c>
      <c r="H685" s="11" t="str">
        <f t="shared" si="107"/>
        <v>10</v>
      </c>
      <c r="I685" s="10">
        <f t="shared" si="108"/>
        <v>2018</v>
      </c>
      <c r="J685" s="51">
        <f t="shared" si="109"/>
        <v>26</v>
      </c>
      <c r="K685" s="51">
        <f t="shared" si="110"/>
        <v>11</v>
      </c>
      <c r="L685" s="51">
        <f t="shared" si="111"/>
        <v>5</v>
      </c>
      <c r="M685" s="17"/>
      <c r="N685" s="20"/>
      <c r="O685" s="22"/>
      <c r="P685" s="22"/>
    </row>
    <row r="686" spans="1:16" ht="23.25" x14ac:dyDescent="0.35">
      <c r="A686" t="str">
        <f t="shared" si="103"/>
        <v/>
      </c>
      <c r="B686" s="7"/>
      <c r="C686" s="8"/>
      <c r="D686" s="7" t="str">
        <f t="shared" si="104"/>
        <v>ذكر</v>
      </c>
      <c r="E686" s="12">
        <v>31810052794016</v>
      </c>
      <c r="F686" s="6">
        <f t="shared" si="105"/>
        <v>43378</v>
      </c>
      <c r="G686" s="10" t="str">
        <f t="shared" si="106"/>
        <v>05</v>
      </c>
      <c r="H686" s="11" t="str">
        <f t="shared" si="107"/>
        <v>10</v>
      </c>
      <c r="I686" s="10">
        <f t="shared" si="108"/>
        <v>2018</v>
      </c>
      <c r="J686" s="51">
        <f t="shared" si="109"/>
        <v>26</v>
      </c>
      <c r="K686" s="51">
        <f t="shared" si="110"/>
        <v>11</v>
      </c>
      <c r="L686" s="51">
        <f t="shared" si="111"/>
        <v>5</v>
      </c>
      <c r="M686" s="17"/>
      <c r="N686" s="20"/>
      <c r="O686" s="22"/>
      <c r="P686" s="22"/>
    </row>
    <row r="687" spans="1:16" ht="23.25" x14ac:dyDescent="0.35">
      <c r="A687" t="str">
        <f t="shared" si="103"/>
        <v/>
      </c>
      <c r="B687" s="7"/>
      <c r="C687" s="8"/>
      <c r="D687" s="7" t="str">
        <f t="shared" si="104"/>
        <v>انثى</v>
      </c>
      <c r="E687" s="12">
        <v>31810052794006</v>
      </c>
      <c r="F687" s="6">
        <f t="shared" si="105"/>
        <v>43378</v>
      </c>
      <c r="G687" s="10" t="str">
        <f t="shared" si="106"/>
        <v>05</v>
      </c>
      <c r="H687" s="11" t="str">
        <f t="shared" si="107"/>
        <v>10</v>
      </c>
      <c r="I687" s="10">
        <f t="shared" si="108"/>
        <v>2018</v>
      </c>
      <c r="J687" s="51">
        <f t="shared" si="109"/>
        <v>26</v>
      </c>
      <c r="K687" s="51">
        <f t="shared" si="110"/>
        <v>11</v>
      </c>
      <c r="L687" s="51">
        <f t="shared" si="111"/>
        <v>5</v>
      </c>
      <c r="M687" s="17"/>
      <c r="N687" s="20"/>
      <c r="O687" s="22"/>
      <c r="P687" s="22"/>
    </row>
    <row r="688" spans="1:16" ht="23.25" x14ac:dyDescent="0.35">
      <c r="A688" t="str">
        <f t="shared" si="103"/>
        <v/>
      </c>
      <c r="B688" s="7"/>
      <c r="C688" s="8"/>
      <c r="D688" s="7" t="str">
        <f t="shared" si="104"/>
        <v>ذكر</v>
      </c>
      <c r="E688" s="12">
        <v>31810052793996</v>
      </c>
      <c r="F688" s="6">
        <f t="shared" si="105"/>
        <v>43378</v>
      </c>
      <c r="G688" s="10" t="str">
        <f t="shared" si="106"/>
        <v>05</v>
      </c>
      <c r="H688" s="11" t="str">
        <f t="shared" si="107"/>
        <v>10</v>
      </c>
      <c r="I688" s="10">
        <f t="shared" si="108"/>
        <v>2018</v>
      </c>
      <c r="J688" s="51">
        <f t="shared" si="109"/>
        <v>26</v>
      </c>
      <c r="K688" s="51">
        <f t="shared" si="110"/>
        <v>11</v>
      </c>
      <c r="L688" s="51">
        <f t="shared" si="111"/>
        <v>5</v>
      </c>
      <c r="M688" s="17"/>
      <c r="N688" s="20"/>
      <c r="O688" s="22"/>
      <c r="P688" s="22"/>
    </row>
    <row r="689" spans="1:16" ht="17.25" customHeight="1" x14ac:dyDescent="0.35">
      <c r="A689" t="str">
        <f t="shared" si="103"/>
        <v/>
      </c>
      <c r="B689" s="7"/>
      <c r="C689" s="8"/>
      <c r="D689" s="7" t="str">
        <f t="shared" si="104"/>
        <v>انثى</v>
      </c>
      <c r="E689" s="12">
        <v>31810052793986</v>
      </c>
      <c r="F689" s="6">
        <f t="shared" si="105"/>
        <v>43378</v>
      </c>
      <c r="G689" s="10" t="str">
        <f t="shared" si="106"/>
        <v>05</v>
      </c>
      <c r="H689" s="11" t="str">
        <f t="shared" si="107"/>
        <v>10</v>
      </c>
      <c r="I689" s="10">
        <f t="shared" si="108"/>
        <v>2018</v>
      </c>
      <c r="J689" s="51">
        <f t="shared" si="109"/>
        <v>26</v>
      </c>
      <c r="K689" s="51">
        <f t="shared" si="110"/>
        <v>11</v>
      </c>
      <c r="L689" s="51">
        <f t="shared" si="111"/>
        <v>5</v>
      </c>
      <c r="M689" s="17"/>
      <c r="N689" s="20"/>
      <c r="O689" s="22"/>
      <c r="P689" s="22"/>
    </row>
    <row r="690" spans="1:16" ht="23.25" x14ac:dyDescent="0.35">
      <c r="A690" t="str">
        <f t="shared" si="103"/>
        <v/>
      </c>
      <c r="B690" s="7"/>
      <c r="C690" s="8"/>
      <c r="D690" s="7" t="str">
        <f t="shared" si="104"/>
        <v>ذكر</v>
      </c>
      <c r="E690" s="12">
        <v>31810052793976</v>
      </c>
      <c r="F690" s="6">
        <f t="shared" si="105"/>
        <v>43378</v>
      </c>
      <c r="G690" s="10" t="str">
        <f t="shared" si="106"/>
        <v>05</v>
      </c>
      <c r="H690" s="11" t="str">
        <f t="shared" si="107"/>
        <v>10</v>
      </c>
      <c r="I690" s="10">
        <f t="shared" si="108"/>
        <v>2018</v>
      </c>
      <c r="J690" s="51">
        <f t="shared" si="109"/>
        <v>26</v>
      </c>
      <c r="K690" s="51">
        <f t="shared" si="110"/>
        <v>11</v>
      </c>
      <c r="L690" s="51">
        <f t="shared" si="111"/>
        <v>5</v>
      </c>
      <c r="M690" s="17"/>
      <c r="N690" s="20"/>
      <c r="O690" s="22"/>
      <c r="P690" s="22"/>
    </row>
    <row r="691" spans="1:16" ht="17.25" customHeight="1" x14ac:dyDescent="0.35">
      <c r="A691" t="str">
        <f t="shared" si="103"/>
        <v/>
      </c>
      <c r="B691" s="7"/>
      <c r="C691" s="8"/>
      <c r="D691" s="7" t="str">
        <f t="shared" si="104"/>
        <v>انثى</v>
      </c>
      <c r="E691" s="12">
        <v>31810052793966</v>
      </c>
      <c r="F691" s="6">
        <f t="shared" si="105"/>
        <v>43378</v>
      </c>
      <c r="G691" s="10" t="str">
        <f t="shared" si="106"/>
        <v>05</v>
      </c>
      <c r="H691" s="11" t="str">
        <f t="shared" si="107"/>
        <v>10</v>
      </c>
      <c r="I691" s="10">
        <f t="shared" si="108"/>
        <v>2018</v>
      </c>
      <c r="J691" s="51">
        <f t="shared" si="109"/>
        <v>26</v>
      </c>
      <c r="K691" s="51">
        <f t="shared" si="110"/>
        <v>11</v>
      </c>
      <c r="L691" s="51">
        <f t="shared" si="111"/>
        <v>5</v>
      </c>
      <c r="M691" s="17"/>
      <c r="N691" s="20"/>
      <c r="O691" s="22"/>
      <c r="P691" s="22"/>
    </row>
    <row r="692" spans="1:16" ht="23.25" x14ac:dyDescent="0.35">
      <c r="A692" t="str">
        <f t="shared" si="103"/>
        <v/>
      </c>
      <c r="B692" s="7"/>
      <c r="C692" s="8"/>
      <c r="D692" s="7" t="str">
        <f t="shared" si="104"/>
        <v>ذكر</v>
      </c>
      <c r="E692" s="12">
        <v>31810052793956</v>
      </c>
      <c r="F692" s="6">
        <f t="shared" si="105"/>
        <v>43378</v>
      </c>
      <c r="G692" s="10" t="str">
        <f t="shared" si="106"/>
        <v>05</v>
      </c>
      <c r="H692" s="11" t="str">
        <f t="shared" si="107"/>
        <v>10</v>
      </c>
      <c r="I692" s="10">
        <f t="shared" si="108"/>
        <v>2018</v>
      </c>
      <c r="J692" s="51">
        <f t="shared" si="109"/>
        <v>26</v>
      </c>
      <c r="K692" s="51">
        <f t="shared" si="110"/>
        <v>11</v>
      </c>
      <c r="L692" s="51">
        <f t="shared" si="111"/>
        <v>5</v>
      </c>
      <c r="M692" s="17"/>
      <c r="N692" s="20"/>
      <c r="O692" s="22"/>
      <c r="P692" s="22"/>
    </row>
    <row r="693" spans="1:16" ht="23.25" x14ac:dyDescent="0.35">
      <c r="A693" t="str">
        <f t="shared" si="103"/>
        <v/>
      </c>
      <c r="B693" s="7"/>
      <c r="C693" s="8"/>
      <c r="D693" s="7" t="str">
        <f t="shared" si="104"/>
        <v>انثى</v>
      </c>
      <c r="E693" s="12">
        <v>31810052793946</v>
      </c>
      <c r="F693" s="6">
        <f t="shared" si="105"/>
        <v>43378</v>
      </c>
      <c r="G693" s="10" t="str">
        <f t="shared" si="106"/>
        <v>05</v>
      </c>
      <c r="H693" s="11" t="str">
        <f t="shared" si="107"/>
        <v>10</v>
      </c>
      <c r="I693" s="10">
        <f t="shared" si="108"/>
        <v>2018</v>
      </c>
      <c r="J693" s="51">
        <f t="shared" si="109"/>
        <v>26</v>
      </c>
      <c r="K693" s="51">
        <f t="shared" si="110"/>
        <v>11</v>
      </c>
      <c r="L693" s="51">
        <f t="shared" si="111"/>
        <v>5</v>
      </c>
      <c r="M693" s="17"/>
      <c r="N693" s="20"/>
      <c r="O693" s="22"/>
      <c r="P693" s="22"/>
    </row>
    <row r="694" spans="1:16" ht="23.25" x14ac:dyDescent="0.35">
      <c r="A694" t="str">
        <f t="shared" si="103"/>
        <v/>
      </c>
      <c r="B694" s="7"/>
      <c r="C694" s="8"/>
      <c r="D694" s="7" t="str">
        <f t="shared" si="104"/>
        <v>ذكر</v>
      </c>
      <c r="E694" s="12">
        <v>31810052793936</v>
      </c>
      <c r="F694" s="6">
        <f t="shared" si="105"/>
        <v>43378</v>
      </c>
      <c r="G694" s="10" t="str">
        <f t="shared" si="106"/>
        <v>05</v>
      </c>
      <c r="H694" s="11" t="str">
        <f t="shared" si="107"/>
        <v>10</v>
      </c>
      <c r="I694" s="10">
        <f t="shared" si="108"/>
        <v>2018</v>
      </c>
      <c r="J694" s="51">
        <f t="shared" si="109"/>
        <v>26</v>
      </c>
      <c r="K694" s="51">
        <f t="shared" si="110"/>
        <v>11</v>
      </c>
      <c r="L694" s="51">
        <f t="shared" si="111"/>
        <v>5</v>
      </c>
      <c r="M694" s="17"/>
      <c r="N694" s="20"/>
      <c r="O694" s="22"/>
      <c r="P694" s="22"/>
    </row>
    <row r="695" spans="1:16" ht="23.25" x14ac:dyDescent="0.35">
      <c r="A695" t="str">
        <f t="shared" si="103"/>
        <v/>
      </c>
      <c r="B695" s="7"/>
      <c r="C695" s="8"/>
      <c r="D695" s="7" t="str">
        <f t="shared" si="104"/>
        <v>انثى</v>
      </c>
      <c r="E695" s="12">
        <v>31810052793926</v>
      </c>
      <c r="F695" s="6">
        <f t="shared" si="105"/>
        <v>43378</v>
      </c>
      <c r="G695" s="10" t="str">
        <f t="shared" si="106"/>
        <v>05</v>
      </c>
      <c r="H695" s="11" t="str">
        <f t="shared" si="107"/>
        <v>10</v>
      </c>
      <c r="I695" s="10">
        <f t="shared" si="108"/>
        <v>2018</v>
      </c>
      <c r="J695" s="51">
        <f t="shared" si="109"/>
        <v>26</v>
      </c>
      <c r="K695" s="51">
        <f t="shared" si="110"/>
        <v>11</v>
      </c>
      <c r="L695" s="51">
        <f t="shared" si="111"/>
        <v>5</v>
      </c>
      <c r="M695" s="17"/>
      <c r="N695" s="20"/>
      <c r="O695" s="22"/>
      <c r="P695" s="22"/>
    </row>
    <row r="696" spans="1:16" ht="23.25" x14ac:dyDescent="0.35">
      <c r="A696" t="str">
        <f t="shared" si="103"/>
        <v/>
      </c>
      <c r="B696" s="7"/>
      <c r="C696" s="8"/>
      <c r="D696" s="7" t="str">
        <f t="shared" si="104"/>
        <v>ذكر</v>
      </c>
      <c r="E696" s="12">
        <v>31810052793916</v>
      </c>
      <c r="F696" s="6">
        <f t="shared" si="105"/>
        <v>43378</v>
      </c>
      <c r="G696" s="10" t="str">
        <f t="shared" si="106"/>
        <v>05</v>
      </c>
      <c r="H696" s="11" t="str">
        <f t="shared" si="107"/>
        <v>10</v>
      </c>
      <c r="I696" s="10">
        <f t="shared" si="108"/>
        <v>2018</v>
      </c>
      <c r="J696" s="51">
        <f t="shared" si="109"/>
        <v>26</v>
      </c>
      <c r="K696" s="51">
        <f t="shared" si="110"/>
        <v>11</v>
      </c>
      <c r="L696" s="51">
        <f t="shared" si="111"/>
        <v>5</v>
      </c>
      <c r="M696" s="17"/>
      <c r="N696" s="20"/>
      <c r="O696" s="22"/>
      <c r="P696" s="22"/>
    </row>
    <row r="697" spans="1:16" ht="23.25" x14ac:dyDescent="0.35">
      <c r="A697" t="str">
        <f t="shared" si="103"/>
        <v/>
      </c>
      <c r="B697" s="7"/>
      <c r="C697" s="8"/>
      <c r="D697" s="7" t="str">
        <f t="shared" si="104"/>
        <v>انثى</v>
      </c>
      <c r="E697" s="12">
        <v>31810052793906</v>
      </c>
      <c r="F697" s="6">
        <f t="shared" si="105"/>
        <v>43378</v>
      </c>
      <c r="G697" s="10" t="str">
        <f t="shared" si="106"/>
        <v>05</v>
      </c>
      <c r="H697" s="11" t="str">
        <f t="shared" si="107"/>
        <v>10</v>
      </c>
      <c r="I697" s="10">
        <f t="shared" si="108"/>
        <v>2018</v>
      </c>
      <c r="J697" s="51">
        <f t="shared" si="109"/>
        <v>26</v>
      </c>
      <c r="K697" s="51">
        <f t="shared" si="110"/>
        <v>11</v>
      </c>
      <c r="L697" s="51">
        <f t="shared" si="111"/>
        <v>5</v>
      </c>
      <c r="M697" s="17"/>
      <c r="N697" s="20"/>
      <c r="O697" s="22"/>
      <c r="P697" s="22"/>
    </row>
    <row r="698" spans="1:16" ht="23.25" x14ac:dyDescent="0.35">
      <c r="A698" t="str">
        <f t="shared" si="103"/>
        <v/>
      </c>
      <c r="B698" s="7"/>
      <c r="C698" s="8"/>
      <c r="D698" s="7" t="str">
        <f t="shared" si="104"/>
        <v>ذكر</v>
      </c>
      <c r="E698" s="12">
        <v>31810052793896</v>
      </c>
      <c r="F698" s="6">
        <f t="shared" si="105"/>
        <v>43378</v>
      </c>
      <c r="G698" s="10" t="str">
        <f t="shared" si="106"/>
        <v>05</v>
      </c>
      <c r="H698" s="11" t="str">
        <f t="shared" si="107"/>
        <v>10</v>
      </c>
      <c r="I698" s="10">
        <f t="shared" si="108"/>
        <v>2018</v>
      </c>
      <c r="J698" s="51">
        <f t="shared" si="109"/>
        <v>26</v>
      </c>
      <c r="K698" s="51">
        <f t="shared" si="110"/>
        <v>11</v>
      </c>
      <c r="L698" s="51">
        <f t="shared" si="111"/>
        <v>5</v>
      </c>
      <c r="M698" s="17"/>
      <c r="N698" s="20"/>
      <c r="O698" s="22"/>
      <c r="P698" s="22"/>
    </row>
    <row r="699" spans="1:16" ht="23.25" x14ac:dyDescent="0.35">
      <c r="A699" t="str">
        <f t="shared" si="103"/>
        <v/>
      </c>
      <c r="B699" s="7"/>
      <c r="C699" s="8"/>
      <c r="D699" s="7" t="str">
        <f t="shared" si="104"/>
        <v>انثى</v>
      </c>
      <c r="E699" s="12">
        <v>31810052793886</v>
      </c>
      <c r="F699" s="6">
        <f t="shared" si="105"/>
        <v>43378</v>
      </c>
      <c r="G699" s="10" t="str">
        <f t="shared" si="106"/>
        <v>05</v>
      </c>
      <c r="H699" s="11" t="str">
        <f t="shared" si="107"/>
        <v>10</v>
      </c>
      <c r="I699" s="10">
        <f t="shared" si="108"/>
        <v>2018</v>
      </c>
      <c r="J699" s="51">
        <f t="shared" si="109"/>
        <v>26</v>
      </c>
      <c r="K699" s="51">
        <f t="shared" si="110"/>
        <v>11</v>
      </c>
      <c r="L699" s="51">
        <f t="shared" si="111"/>
        <v>5</v>
      </c>
      <c r="M699" s="17"/>
      <c r="N699" s="20"/>
      <c r="O699" s="22"/>
      <c r="P699" s="22"/>
    </row>
    <row r="700" spans="1:16" ht="23.25" x14ac:dyDescent="0.35">
      <c r="A700" t="str">
        <f t="shared" si="103"/>
        <v/>
      </c>
      <c r="B700" s="7"/>
      <c r="C700" s="8"/>
      <c r="D700" s="7" t="str">
        <f t="shared" si="104"/>
        <v>ذكر</v>
      </c>
      <c r="E700" s="12">
        <v>31810052793876</v>
      </c>
      <c r="F700" s="6">
        <f t="shared" si="105"/>
        <v>43378</v>
      </c>
      <c r="G700" s="10" t="str">
        <f t="shared" si="106"/>
        <v>05</v>
      </c>
      <c r="H700" s="11" t="str">
        <f t="shared" si="107"/>
        <v>10</v>
      </c>
      <c r="I700" s="10">
        <f t="shared" si="108"/>
        <v>2018</v>
      </c>
      <c r="J700" s="51">
        <f t="shared" si="109"/>
        <v>26</v>
      </c>
      <c r="K700" s="51">
        <f t="shared" si="110"/>
        <v>11</v>
      </c>
      <c r="L700" s="51">
        <f t="shared" si="111"/>
        <v>5</v>
      </c>
      <c r="M700" s="17"/>
      <c r="N700" s="20"/>
      <c r="O700" s="22"/>
      <c r="P700" s="22"/>
    </row>
    <row r="701" spans="1:16" ht="23.25" x14ac:dyDescent="0.35">
      <c r="A701" t="str">
        <f t="shared" si="103"/>
        <v/>
      </c>
      <c r="B701" s="7"/>
      <c r="C701" s="8"/>
      <c r="D701" s="7" t="str">
        <f t="shared" si="104"/>
        <v>انثى</v>
      </c>
      <c r="E701" s="12">
        <v>31810052793866</v>
      </c>
      <c r="F701" s="6">
        <f t="shared" si="105"/>
        <v>43378</v>
      </c>
      <c r="G701" s="10" t="str">
        <f t="shared" si="106"/>
        <v>05</v>
      </c>
      <c r="H701" s="11" t="str">
        <f t="shared" si="107"/>
        <v>10</v>
      </c>
      <c r="I701" s="10">
        <f t="shared" si="108"/>
        <v>2018</v>
      </c>
      <c r="J701" s="51">
        <f t="shared" si="109"/>
        <v>26</v>
      </c>
      <c r="K701" s="51">
        <f t="shared" si="110"/>
        <v>11</v>
      </c>
      <c r="L701" s="51">
        <f t="shared" si="111"/>
        <v>5</v>
      </c>
      <c r="M701" s="17"/>
      <c r="N701" s="20"/>
      <c r="O701" s="22"/>
      <c r="P701" s="22"/>
    </row>
    <row r="702" spans="1:16" ht="23.25" x14ac:dyDescent="0.35">
      <c r="A702" t="str">
        <f t="shared" si="103"/>
        <v/>
      </c>
      <c r="B702" s="7"/>
      <c r="C702" s="8"/>
      <c r="D702" s="7" t="str">
        <f t="shared" si="104"/>
        <v>ذكر</v>
      </c>
      <c r="E702" s="12">
        <v>31810052793856</v>
      </c>
      <c r="F702" s="6">
        <f t="shared" si="105"/>
        <v>43378</v>
      </c>
      <c r="G702" s="10" t="str">
        <f t="shared" si="106"/>
        <v>05</v>
      </c>
      <c r="H702" s="11" t="str">
        <f t="shared" si="107"/>
        <v>10</v>
      </c>
      <c r="I702" s="10">
        <f t="shared" si="108"/>
        <v>2018</v>
      </c>
      <c r="J702" s="51">
        <f t="shared" si="109"/>
        <v>26</v>
      </c>
      <c r="K702" s="51">
        <f t="shared" si="110"/>
        <v>11</v>
      </c>
      <c r="L702" s="51">
        <f t="shared" si="111"/>
        <v>5</v>
      </c>
      <c r="M702" s="17"/>
      <c r="N702" s="20"/>
      <c r="O702" s="22"/>
      <c r="P702" s="22"/>
    </row>
    <row r="703" spans="1:16" ht="23.25" x14ac:dyDescent="0.35">
      <c r="A703" t="str">
        <f t="shared" si="103"/>
        <v/>
      </c>
      <c r="B703" s="7"/>
      <c r="C703" s="8"/>
      <c r="D703" s="7" t="str">
        <f t="shared" si="104"/>
        <v>انثى</v>
      </c>
      <c r="E703" s="12">
        <v>31810052793846</v>
      </c>
      <c r="F703" s="6">
        <f t="shared" si="105"/>
        <v>43378</v>
      </c>
      <c r="G703" s="10" t="str">
        <f t="shared" si="106"/>
        <v>05</v>
      </c>
      <c r="H703" s="11" t="str">
        <f t="shared" si="107"/>
        <v>10</v>
      </c>
      <c r="I703" s="10">
        <f t="shared" si="108"/>
        <v>2018</v>
      </c>
      <c r="J703" s="51">
        <f t="shared" si="109"/>
        <v>26</v>
      </c>
      <c r="K703" s="51">
        <f t="shared" si="110"/>
        <v>11</v>
      </c>
      <c r="L703" s="51">
        <f t="shared" si="111"/>
        <v>5</v>
      </c>
      <c r="M703" s="17"/>
      <c r="N703" s="20"/>
      <c r="O703" s="22"/>
      <c r="P703" s="22"/>
    </row>
    <row r="704" spans="1:16" ht="23.25" x14ac:dyDescent="0.35">
      <c r="A704" t="str">
        <f t="shared" si="103"/>
        <v/>
      </c>
      <c r="B704" s="7"/>
      <c r="C704" s="8"/>
      <c r="D704" s="7" t="str">
        <f t="shared" si="104"/>
        <v>ذكر</v>
      </c>
      <c r="E704" s="12">
        <v>31810052793836</v>
      </c>
      <c r="F704" s="6">
        <f t="shared" si="105"/>
        <v>43378</v>
      </c>
      <c r="G704" s="10" t="str">
        <f t="shared" si="106"/>
        <v>05</v>
      </c>
      <c r="H704" s="11" t="str">
        <f t="shared" si="107"/>
        <v>10</v>
      </c>
      <c r="I704" s="10">
        <f t="shared" si="108"/>
        <v>2018</v>
      </c>
      <c r="J704" s="51">
        <f t="shared" si="109"/>
        <v>26</v>
      </c>
      <c r="K704" s="51">
        <f t="shared" si="110"/>
        <v>11</v>
      </c>
      <c r="L704" s="51">
        <f t="shared" si="111"/>
        <v>5</v>
      </c>
      <c r="M704" s="17"/>
      <c r="N704" s="20"/>
      <c r="O704" s="22"/>
      <c r="P704" s="22"/>
    </row>
    <row r="705" spans="1:16" ht="23.25" x14ac:dyDescent="0.35">
      <c r="A705" t="str">
        <f t="shared" si="103"/>
        <v/>
      </c>
      <c r="B705" s="7"/>
      <c r="C705" s="8"/>
      <c r="D705" s="7" t="str">
        <f t="shared" si="104"/>
        <v>انثى</v>
      </c>
      <c r="E705" s="12">
        <v>31810052793826</v>
      </c>
      <c r="F705" s="6">
        <f t="shared" si="105"/>
        <v>43378</v>
      </c>
      <c r="G705" s="10" t="str">
        <f t="shared" si="106"/>
        <v>05</v>
      </c>
      <c r="H705" s="11" t="str">
        <f t="shared" si="107"/>
        <v>10</v>
      </c>
      <c r="I705" s="10">
        <f t="shared" si="108"/>
        <v>2018</v>
      </c>
      <c r="J705" s="51">
        <f t="shared" si="109"/>
        <v>26</v>
      </c>
      <c r="K705" s="51">
        <f t="shared" si="110"/>
        <v>11</v>
      </c>
      <c r="L705" s="51">
        <f t="shared" si="111"/>
        <v>5</v>
      </c>
      <c r="M705" s="17"/>
      <c r="N705" s="20"/>
      <c r="O705" s="22"/>
      <c r="P705" s="22"/>
    </row>
    <row r="706" spans="1:16" ht="23.25" x14ac:dyDescent="0.35">
      <c r="A706" t="str">
        <f t="shared" si="103"/>
        <v/>
      </c>
      <c r="B706" s="7"/>
      <c r="C706" s="8"/>
      <c r="D706" s="7" t="str">
        <f t="shared" si="104"/>
        <v>ذكر</v>
      </c>
      <c r="E706" s="12">
        <v>31810052793816</v>
      </c>
      <c r="F706" s="6">
        <f t="shared" si="105"/>
        <v>43378</v>
      </c>
      <c r="G706" s="10" t="str">
        <f t="shared" si="106"/>
        <v>05</v>
      </c>
      <c r="H706" s="11" t="str">
        <f t="shared" si="107"/>
        <v>10</v>
      </c>
      <c r="I706" s="10">
        <f t="shared" si="108"/>
        <v>2018</v>
      </c>
      <c r="J706" s="51">
        <f t="shared" si="109"/>
        <v>26</v>
      </c>
      <c r="K706" s="51">
        <f t="shared" si="110"/>
        <v>11</v>
      </c>
      <c r="L706" s="51">
        <f t="shared" si="111"/>
        <v>5</v>
      </c>
      <c r="M706" s="17"/>
      <c r="N706" s="20"/>
      <c r="O706" s="22"/>
      <c r="P706" s="22"/>
    </row>
    <row r="707" spans="1:16" ht="23.25" x14ac:dyDescent="0.35">
      <c r="A707" t="str">
        <f t="shared" si="103"/>
        <v/>
      </c>
      <c r="B707" s="7"/>
      <c r="C707" s="8"/>
      <c r="D707" s="7" t="str">
        <f t="shared" si="104"/>
        <v>انثى</v>
      </c>
      <c r="E707" s="12">
        <v>31810052793806</v>
      </c>
      <c r="F707" s="6">
        <f t="shared" si="105"/>
        <v>43378</v>
      </c>
      <c r="G707" s="10" t="str">
        <f t="shared" si="106"/>
        <v>05</v>
      </c>
      <c r="H707" s="11" t="str">
        <f t="shared" si="107"/>
        <v>10</v>
      </c>
      <c r="I707" s="10">
        <f t="shared" si="108"/>
        <v>2018</v>
      </c>
      <c r="J707" s="51">
        <f t="shared" si="109"/>
        <v>26</v>
      </c>
      <c r="K707" s="51">
        <f t="shared" si="110"/>
        <v>11</v>
      </c>
      <c r="L707" s="51">
        <f t="shared" si="111"/>
        <v>5</v>
      </c>
      <c r="M707" s="17"/>
      <c r="N707" s="20"/>
      <c r="O707" s="22"/>
      <c r="P707" s="22"/>
    </row>
    <row r="708" spans="1:16" ht="23.25" x14ac:dyDescent="0.35">
      <c r="A708" t="str">
        <f t="shared" si="103"/>
        <v/>
      </c>
      <c r="B708" s="7"/>
      <c r="C708" s="8"/>
      <c r="D708" s="7" t="str">
        <f t="shared" si="104"/>
        <v>ذكر</v>
      </c>
      <c r="E708" s="12">
        <v>31810052793796</v>
      </c>
      <c r="F708" s="6">
        <f t="shared" si="105"/>
        <v>43378</v>
      </c>
      <c r="G708" s="10" t="str">
        <f t="shared" si="106"/>
        <v>05</v>
      </c>
      <c r="H708" s="11" t="str">
        <f t="shared" si="107"/>
        <v>10</v>
      </c>
      <c r="I708" s="10">
        <f t="shared" si="108"/>
        <v>2018</v>
      </c>
      <c r="J708" s="51">
        <f t="shared" si="109"/>
        <v>26</v>
      </c>
      <c r="K708" s="51">
        <f t="shared" si="110"/>
        <v>11</v>
      </c>
      <c r="L708" s="51">
        <f t="shared" si="111"/>
        <v>5</v>
      </c>
      <c r="M708" s="17"/>
      <c r="N708" s="20"/>
      <c r="O708" s="22"/>
      <c r="P708" s="22"/>
    </row>
    <row r="709" spans="1:16" ht="23.25" x14ac:dyDescent="0.35">
      <c r="A709" t="str">
        <f t="shared" si="103"/>
        <v/>
      </c>
      <c r="B709" s="7"/>
      <c r="C709" s="8"/>
      <c r="D709" s="7" t="str">
        <f t="shared" si="104"/>
        <v>انثى</v>
      </c>
      <c r="E709" s="12">
        <v>31810052793786</v>
      </c>
      <c r="F709" s="6">
        <f t="shared" si="105"/>
        <v>43378</v>
      </c>
      <c r="G709" s="10" t="str">
        <f t="shared" si="106"/>
        <v>05</v>
      </c>
      <c r="H709" s="11" t="str">
        <f t="shared" si="107"/>
        <v>10</v>
      </c>
      <c r="I709" s="10">
        <f t="shared" si="108"/>
        <v>2018</v>
      </c>
      <c r="J709" s="51">
        <f t="shared" si="109"/>
        <v>26</v>
      </c>
      <c r="K709" s="51">
        <f t="shared" si="110"/>
        <v>11</v>
      </c>
      <c r="L709" s="51">
        <f t="shared" si="111"/>
        <v>5</v>
      </c>
      <c r="M709" s="17"/>
      <c r="N709" s="20"/>
      <c r="O709" s="22"/>
      <c r="P709" s="22"/>
    </row>
    <row r="710" spans="1:16" ht="23.25" x14ac:dyDescent="0.35">
      <c r="A710" t="str">
        <f t="shared" si="103"/>
        <v/>
      </c>
      <c r="B710" s="7"/>
      <c r="C710" s="8"/>
      <c r="D710" s="7" t="str">
        <f t="shared" si="104"/>
        <v>ذكر</v>
      </c>
      <c r="E710" s="12">
        <v>31810052793776</v>
      </c>
      <c r="F710" s="6">
        <f t="shared" si="105"/>
        <v>43378</v>
      </c>
      <c r="G710" s="10" t="str">
        <f t="shared" si="106"/>
        <v>05</v>
      </c>
      <c r="H710" s="11" t="str">
        <f t="shared" si="107"/>
        <v>10</v>
      </c>
      <c r="I710" s="10">
        <f t="shared" si="108"/>
        <v>2018</v>
      </c>
      <c r="J710" s="51">
        <f t="shared" si="109"/>
        <v>26</v>
      </c>
      <c r="K710" s="51">
        <f t="shared" si="110"/>
        <v>11</v>
      </c>
      <c r="L710" s="51">
        <f t="shared" si="111"/>
        <v>5</v>
      </c>
      <c r="M710" s="17"/>
      <c r="N710" s="20"/>
      <c r="O710" s="22"/>
      <c r="P710" s="22"/>
    </row>
    <row r="711" spans="1:16" ht="23.25" x14ac:dyDescent="0.35">
      <c r="A711" t="str">
        <f t="shared" si="103"/>
        <v/>
      </c>
      <c r="B711" s="7"/>
      <c r="C711" s="8"/>
      <c r="D711" s="7" t="str">
        <f t="shared" si="104"/>
        <v>انثى</v>
      </c>
      <c r="E711" s="12">
        <v>31810052793766</v>
      </c>
      <c r="F711" s="6">
        <f t="shared" si="105"/>
        <v>43378</v>
      </c>
      <c r="G711" s="10" t="str">
        <f t="shared" si="106"/>
        <v>05</v>
      </c>
      <c r="H711" s="11" t="str">
        <f t="shared" si="107"/>
        <v>10</v>
      </c>
      <c r="I711" s="10">
        <f t="shared" si="108"/>
        <v>2018</v>
      </c>
      <c r="J711" s="51">
        <f t="shared" si="109"/>
        <v>26</v>
      </c>
      <c r="K711" s="51">
        <f t="shared" si="110"/>
        <v>11</v>
      </c>
      <c r="L711" s="51">
        <f t="shared" si="111"/>
        <v>5</v>
      </c>
      <c r="M711" s="17"/>
      <c r="N711" s="20"/>
      <c r="O711" s="22"/>
      <c r="P711" s="22"/>
    </row>
    <row r="712" spans="1:16" ht="23.25" x14ac:dyDescent="0.35">
      <c r="A712" t="str">
        <f t="shared" ref="A712:A713" si="112">IF(B712="","",ROW()-7)</f>
        <v/>
      </c>
      <c r="B712" s="7"/>
      <c r="C712" s="8"/>
      <c r="D712" s="7" t="str">
        <f t="shared" ref="D712:D775" si="113">IF(E712="","",IF(ISODD(MID(E712,13,1)),"ذكر","انثى"))</f>
        <v>ذكر</v>
      </c>
      <c r="E712" s="12">
        <v>31810052793756</v>
      </c>
      <c r="F712" s="6">
        <f t="shared" si="105"/>
        <v>43378</v>
      </c>
      <c r="G712" s="10" t="str">
        <f t="shared" si="106"/>
        <v>05</v>
      </c>
      <c r="H712" s="11" t="str">
        <f t="shared" si="107"/>
        <v>10</v>
      </c>
      <c r="I712" s="10">
        <f t="shared" si="108"/>
        <v>2018</v>
      </c>
      <c r="J712" s="51">
        <f t="shared" si="109"/>
        <v>26</v>
      </c>
      <c r="K712" s="51">
        <f t="shared" si="110"/>
        <v>11</v>
      </c>
      <c r="L712" s="51">
        <f t="shared" si="111"/>
        <v>5</v>
      </c>
      <c r="M712" s="17"/>
      <c r="N712" s="20"/>
      <c r="O712" s="22"/>
      <c r="P712" s="22"/>
    </row>
    <row r="713" spans="1:16" ht="23.25" x14ac:dyDescent="0.35">
      <c r="A713" t="str">
        <f t="shared" si="112"/>
        <v/>
      </c>
      <c r="B713" s="7"/>
      <c r="C713" s="8"/>
      <c r="D713" s="7" t="str">
        <f t="shared" si="113"/>
        <v>انثى</v>
      </c>
      <c r="E713" s="12">
        <v>31810052793746</v>
      </c>
      <c r="F713" s="6">
        <f t="shared" ref="F713:F776" si="114">IF(E713="","",DATE(I713,H713,G713))</f>
        <v>43378</v>
      </c>
      <c r="G713" s="10" t="str">
        <f t="shared" si="106"/>
        <v>05</v>
      </c>
      <c r="H713" s="11" t="str">
        <f t="shared" si="107"/>
        <v>10</v>
      </c>
      <c r="I713" s="10">
        <f t="shared" si="108"/>
        <v>2018</v>
      </c>
      <c r="J713" s="51">
        <f t="shared" si="109"/>
        <v>26</v>
      </c>
      <c r="K713" s="51">
        <f t="shared" si="110"/>
        <v>11</v>
      </c>
      <c r="L713" s="51">
        <f t="shared" si="111"/>
        <v>5</v>
      </c>
      <c r="M713" s="17"/>
      <c r="N713" s="20"/>
      <c r="O713" s="22"/>
      <c r="P713" s="22"/>
    </row>
    <row r="714" spans="1:16" ht="23.25" x14ac:dyDescent="0.35">
      <c r="A714" t="str">
        <f t="shared" ref="A714:A777" si="115">IF(B714="","",ROW()-7)</f>
        <v/>
      </c>
      <c r="B714" s="7"/>
      <c r="C714" s="8"/>
      <c r="D714" s="7" t="str">
        <f t="shared" si="113"/>
        <v>ذكر</v>
      </c>
      <c r="E714" s="12">
        <v>31810052793736</v>
      </c>
      <c r="F714" s="6">
        <f t="shared" si="114"/>
        <v>43378</v>
      </c>
      <c r="G714" s="10" t="str">
        <f t="shared" si="106"/>
        <v>05</v>
      </c>
      <c r="H714" s="11" t="str">
        <f t="shared" si="107"/>
        <v>10</v>
      </c>
      <c r="I714" s="10">
        <f t="shared" si="108"/>
        <v>2018</v>
      </c>
      <c r="J714" s="51">
        <f t="shared" si="109"/>
        <v>26</v>
      </c>
      <c r="K714" s="51">
        <f t="shared" si="110"/>
        <v>11</v>
      </c>
      <c r="L714" s="51">
        <f t="shared" si="111"/>
        <v>5</v>
      </c>
      <c r="M714" s="17"/>
      <c r="N714" s="20"/>
      <c r="O714" s="22"/>
      <c r="P714" s="22"/>
    </row>
    <row r="715" spans="1:16" ht="23.25" x14ac:dyDescent="0.35">
      <c r="A715" t="str">
        <f t="shared" si="115"/>
        <v/>
      </c>
      <c r="B715" s="7"/>
      <c r="C715" s="8"/>
      <c r="D715" s="7" t="str">
        <f t="shared" si="113"/>
        <v>انثى</v>
      </c>
      <c r="E715" s="12">
        <v>31810052793726</v>
      </c>
      <c r="F715" s="6">
        <f t="shared" si="114"/>
        <v>43378</v>
      </c>
      <c r="G715" s="10" t="str">
        <f t="shared" ref="G715:G778" si="116">RIGHT(LEFT(E715,7),2)</f>
        <v>05</v>
      </c>
      <c r="H715" s="11" t="str">
        <f t="shared" ref="H715:H778" si="117">RIGHT(LEFT(E715,5),2)</f>
        <v>10</v>
      </c>
      <c r="I715" s="10">
        <f t="shared" ref="I715:I778" si="118">IF(E715="","",RIGHT(LEFT(E715,3),2)+2000)</f>
        <v>2018</v>
      </c>
      <c r="J715" s="51">
        <f t="shared" ref="J715:J778" si="119">IF(F715="","",DATEDIF(F715,$L$6,"md"))</f>
        <v>26</v>
      </c>
      <c r="K715" s="51">
        <f t="shared" ref="K715:K778" si="120">IF(F715="","",DATEDIF(F715,$L$6,"ym"))</f>
        <v>11</v>
      </c>
      <c r="L715" s="51">
        <f t="shared" ref="L715:L778" si="121">IF(F715="","",DATEDIF(F715,$L$6,"y"))</f>
        <v>5</v>
      </c>
      <c r="M715" s="17"/>
      <c r="N715" s="20"/>
    </row>
    <row r="716" spans="1:16" ht="23.25" x14ac:dyDescent="0.35">
      <c r="A716" t="str">
        <f t="shared" si="115"/>
        <v/>
      </c>
      <c r="B716" s="7"/>
      <c r="C716" s="8"/>
      <c r="D716" s="7" t="str">
        <f t="shared" si="113"/>
        <v>ذكر</v>
      </c>
      <c r="E716" s="12">
        <v>31810052793716</v>
      </c>
      <c r="F716" s="6">
        <f t="shared" si="114"/>
        <v>43378</v>
      </c>
      <c r="G716" s="10" t="str">
        <f t="shared" si="116"/>
        <v>05</v>
      </c>
      <c r="H716" s="11" t="str">
        <f t="shared" si="117"/>
        <v>10</v>
      </c>
      <c r="I716" s="10">
        <f t="shared" si="118"/>
        <v>2018</v>
      </c>
      <c r="J716" s="51">
        <f t="shared" si="119"/>
        <v>26</v>
      </c>
      <c r="K716" s="51">
        <f t="shared" si="120"/>
        <v>11</v>
      </c>
      <c r="L716" s="51">
        <f t="shared" si="121"/>
        <v>5</v>
      </c>
      <c r="M716" s="17"/>
      <c r="N716" s="20"/>
    </row>
    <row r="717" spans="1:16" ht="23.25" x14ac:dyDescent="0.35">
      <c r="A717" t="str">
        <f t="shared" si="115"/>
        <v/>
      </c>
      <c r="B717" s="7"/>
      <c r="C717" s="8"/>
      <c r="D717" s="7" t="str">
        <f t="shared" si="113"/>
        <v>انثى</v>
      </c>
      <c r="E717" s="12">
        <v>31810052793706</v>
      </c>
      <c r="F717" s="6">
        <f t="shared" si="114"/>
        <v>43378</v>
      </c>
      <c r="G717" s="10" t="str">
        <f t="shared" si="116"/>
        <v>05</v>
      </c>
      <c r="H717" s="11" t="str">
        <f t="shared" si="117"/>
        <v>10</v>
      </c>
      <c r="I717" s="10">
        <f t="shared" si="118"/>
        <v>2018</v>
      </c>
      <c r="J717" s="51">
        <f t="shared" si="119"/>
        <v>26</v>
      </c>
      <c r="K717" s="51">
        <f t="shared" si="120"/>
        <v>11</v>
      </c>
      <c r="L717" s="51">
        <f t="shared" si="121"/>
        <v>5</v>
      </c>
      <c r="M717" s="17"/>
      <c r="N717" s="20"/>
    </row>
    <row r="718" spans="1:16" ht="23.25" x14ac:dyDescent="0.35">
      <c r="A718" t="str">
        <f t="shared" si="115"/>
        <v/>
      </c>
      <c r="B718" s="7"/>
      <c r="C718" s="8"/>
      <c r="D718" s="7" t="str">
        <f t="shared" si="113"/>
        <v>ذكر</v>
      </c>
      <c r="E718" s="12">
        <v>31810052793696</v>
      </c>
      <c r="F718" s="6">
        <f t="shared" si="114"/>
        <v>43378</v>
      </c>
      <c r="G718" s="10" t="str">
        <f t="shared" si="116"/>
        <v>05</v>
      </c>
      <c r="H718" s="11" t="str">
        <f t="shared" si="117"/>
        <v>10</v>
      </c>
      <c r="I718" s="10">
        <f t="shared" si="118"/>
        <v>2018</v>
      </c>
      <c r="J718" s="51">
        <f t="shared" si="119"/>
        <v>26</v>
      </c>
      <c r="K718" s="51">
        <f t="shared" si="120"/>
        <v>11</v>
      </c>
      <c r="L718" s="51">
        <f t="shared" si="121"/>
        <v>5</v>
      </c>
      <c r="M718" s="17"/>
      <c r="N718" s="20"/>
    </row>
    <row r="719" spans="1:16" ht="23.25" x14ac:dyDescent="0.35">
      <c r="A719" t="str">
        <f t="shared" si="115"/>
        <v/>
      </c>
      <c r="B719" s="7"/>
      <c r="C719" s="8"/>
      <c r="D719" s="7" t="str">
        <f t="shared" si="113"/>
        <v>انثى</v>
      </c>
      <c r="E719" s="12">
        <v>31810052793686</v>
      </c>
      <c r="F719" s="6">
        <f t="shared" si="114"/>
        <v>43378</v>
      </c>
      <c r="G719" s="10" t="str">
        <f t="shared" si="116"/>
        <v>05</v>
      </c>
      <c r="H719" s="11" t="str">
        <f t="shared" si="117"/>
        <v>10</v>
      </c>
      <c r="I719" s="10">
        <f t="shared" si="118"/>
        <v>2018</v>
      </c>
      <c r="J719" s="51">
        <f t="shared" si="119"/>
        <v>26</v>
      </c>
      <c r="K719" s="51">
        <f t="shared" si="120"/>
        <v>11</v>
      </c>
      <c r="L719" s="51">
        <f t="shared" si="121"/>
        <v>5</v>
      </c>
      <c r="M719" s="17"/>
      <c r="N719" s="20"/>
    </row>
    <row r="720" spans="1:16" ht="23.25" x14ac:dyDescent="0.35">
      <c r="A720" t="str">
        <f t="shared" si="115"/>
        <v/>
      </c>
      <c r="B720" s="7"/>
      <c r="C720" s="8"/>
      <c r="D720" s="7" t="str">
        <f t="shared" si="113"/>
        <v>ذكر</v>
      </c>
      <c r="E720" s="12">
        <v>31810052793676</v>
      </c>
      <c r="F720" s="6">
        <f t="shared" si="114"/>
        <v>43378</v>
      </c>
      <c r="G720" s="10" t="str">
        <f t="shared" si="116"/>
        <v>05</v>
      </c>
      <c r="H720" s="11" t="str">
        <f t="shared" si="117"/>
        <v>10</v>
      </c>
      <c r="I720" s="10">
        <f t="shared" si="118"/>
        <v>2018</v>
      </c>
      <c r="J720" s="51">
        <f t="shared" si="119"/>
        <v>26</v>
      </c>
      <c r="K720" s="51">
        <f t="shared" si="120"/>
        <v>11</v>
      </c>
      <c r="L720" s="51">
        <f t="shared" si="121"/>
        <v>5</v>
      </c>
      <c r="M720" s="17"/>
      <c r="N720" s="20"/>
    </row>
    <row r="721" spans="1:14" ht="23.25" x14ac:dyDescent="0.35">
      <c r="A721" t="str">
        <f t="shared" si="115"/>
        <v/>
      </c>
      <c r="B721" s="7"/>
      <c r="C721" s="8"/>
      <c r="D721" s="7" t="str">
        <f t="shared" si="113"/>
        <v>انثى</v>
      </c>
      <c r="E721" s="12">
        <v>31810052793666</v>
      </c>
      <c r="F721" s="6">
        <f t="shared" si="114"/>
        <v>43378</v>
      </c>
      <c r="G721" s="10" t="str">
        <f t="shared" si="116"/>
        <v>05</v>
      </c>
      <c r="H721" s="11" t="str">
        <f t="shared" si="117"/>
        <v>10</v>
      </c>
      <c r="I721" s="10">
        <f t="shared" si="118"/>
        <v>2018</v>
      </c>
      <c r="J721" s="51">
        <f t="shared" si="119"/>
        <v>26</v>
      </c>
      <c r="K721" s="51">
        <f t="shared" si="120"/>
        <v>11</v>
      </c>
      <c r="L721" s="51">
        <f t="shared" si="121"/>
        <v>5</v>
      </c>
      <c r="M721" s="17"/>
      <c r="N721" s="20"/>
    </row>
    <row r="722" spans="1:14" ht="23.25" x14ac:dyDescent="0.35">
      <c r="A722" t="str">
        <f t="shared" si="115"/>
        <v/>
      </c>
      <c r="B722" s="7"/>
      <c r="C722" s="8"/>
      <c r="D722" s="7" t="str">
        <f t="shared" si="113"/>
        <v>ذكر</v>
      </c>
      <c r="E722" s="12">
        <v>31810052793656</v>
      </c>
      <c r="F722" s="6">
        <f t="shared" si="114"/>
        <v>43378</v>
      </c>
      <c r="G722" s="10" t="str">
        <f t="shared" si="116"/>
        <v>05</v>
      </c>
      <c r="H722" s="11" t="str">
        <f t="shared" si="117"/>
        <v>10</v>
      </c>
      <c r="I722" s="10">
        <f t="shared" si="118"/>
        <v>2018</v>
      </c>
      <c r="J722" s="51">
        <f t="shared" si="119"/>
        <v>26</v>
      </c>
      <c r="K722" s="51">
        <f t="shared" si="120"/>
        <v>11</v>
      </c>
      <c r="L722" s="51">
        <f t="shared" si="121"/>
        <v>5</v>
      </c>
      <c r="M722" s="17"/>
      <c r="N722" s="20"/>
    </row>
    <row r="723" spans="1:14" ht="23.25" x14ac:dyDescent="0.35">
      <c r="A723" t="str">
        <f t="shared" si="115"/>
        <v/>
      </c>
      <c r="B723" s="7"/>
      <c r="C723" s="8"/>
      <c r="D723" s="7" t="str">
        <f t="shared" si="113"/>
        <v>انثى</v>
      </c>
      <c r="E723" s="12">
        <v>31810052793646</v>
      </c>
      <c r="F723" s="6">
        <f t="shared" si="114"/>
        <v>43378</v>
      </c>
      <c r="G723" s="10" t="str">
        <f t="shared" si="116"/>
        <v>05</v>
      </c>
      <c r="H723" s="11" t="str">
        <f t="shared" si="117"/>
        <v>10</v>
      </c>
      <c r="I723" s="10">
        <f t="shared" si="118"/>
        <v>2018</v>
      </c>
      <c r="J723" s="51">
        <f t="shared" si="119"/>
        <v>26</v>
      </c>
      <c r="K723" s="51">
        <f t="shared" si="120"/>
        <v>11</v>
      </c>
      <c r="L723" s="51">
        <f t="shared" si="121"/>
        <v>5</v>
      </c>
      <c r="M723" s="17"/>
      <c r="N723" s="20"/>
    </row>
    <row r="724" spans="1:14" ht="23.25" x14ac:dyDescent="0.35">
      <c r="A724" t="str">
        <f t="shared" si="115"/>
        <v/>
      </c>
      <c r="B724" s="7"/>
      <c r="C724" s="8"/>
      <c r="D724" s="7" t="str">
        <f t="shared" si="113"/>
        <v>ذكر</v>
      </c>
      <c r="E724" s="12">
        <v>31810052793636</v>
      </c>
      <c r="F724" s="6">
        <f t="shared" si="114"/>
        <v>43378</v>
      </c>
      <c r="G724" s="10" t="str">
        <f t="shared" si="116"/>
        <v>05</v>
      </c>
      <c r="H724" s="11" t="str">
        <f t="shared" si="117"/>
        <v>10</v>
      </c>
      <c r="I724" s="10">
        <f t="shared" si="118"/>
        <v>2018</v>
      </c>
      <c r="J724" s="51">
        <f t="shared" si="119"/>
        <v>26</v>
      </c>
      <c r="K724" s="51">
        <f t="shared" si="120"/>
        <v>11</v>
      </c>
      <c r="L724" s="51">
        <f t="shared" si="121"/>
        <v>5</v>
      </c>
      <c r="M724" s="17"/>
      <c r="N724" s="20"/>
    </row>
    <row r="725" spans="1:14" ht="23.25" x14ac:dyDescent="0.35">
      <c r="A725" t="str">
        <f t="shared" si="115"/>
        <v/>
      </c>
      <c r="B725" s="7"/>
      <c r="C725" s="8"/>
      <c r="D725" s="7" t="str">
        <f t="shared" si="113"/>
        <v>انثى</v>
      </c>
      <c r="E725" s="12">
        <v>31810052793626</v>
      </c>
      <c r="F725" s="6">
        <f t="shared" si="114"/>
        <v>43378</v>
      </c>
      <c r="G725" s="10" t="str">
        <f t="shared" si="116"/>
        <v>05</v>
      </c>
      <c r="H725" s="11" t="str">
        <f t="shared" si="117"/>
        <v>10</v>
      </c>
      <c r="I725" s="10">
        <f t="shared" si="118"/>
        <v>2018</v>
      </c>
      <c r="J725" s="51">
        <f t="shared" si="119"/>
        <v>26</v>
      </c>
      <c r="K725" s="51">
        <f t="shared" si="120"/>
        <v>11</v>
      </c>
      <c r="L725" s="51">
        <f t="shared" si="121"/>
        <v>5</v>
      </c>
      <c r="M725" s="17"/>
      <c r="N725" s="20"/>
    </row>
    <row r="726" spans="1:14" ht="23.25" x14ac:dyDescent="0.35">
      <c r="A726" t="str">
        <f t="shared" si="115"/>
        <v/>
      </c>
      <c r="B726" s="7"/>
      <c r="C726" s="8"/>
      <c r="D726" s="7" t="str">
        <f t="shared" si="113"/>
        <v>ذكر</v>
      </c>
      <c r="E726" s="12">
        <v>31810052793616</v>
      </c>
      <c r="F726" s="6">
        <f t="shared" si="114"/>
        <v>43378</v>
      </c>
      <c r="G726" s="10" t="str">
        <f t="shared" si="116"/>
        <v>05</v>
      </c>
      <c r="H726" s="11" t="str">
        <f t="shared" si="117"/>
        <v>10</v>
      </c>
      <c r="I726" s="10">
        <f t="shared" si="118"/>
        <v>2018</v>
      </c>
      <c r="J726" s="51">
        <f t="shared" si="119"/>
        <v>26</v>
      </c>
      <c r="K726" s="51">
        <f t="shared" si="120"/>
        <v>11</v>
      </c>
      <c r="L726" s="51">
        <f t="shared" si="121"/>
        <v>5</v>
      </c>
      <c r="M726" s="17"/>
      <c r="N726" s="20"/>
    </row>
    <row r="727" spans="1:14" ht="23.25" x14ac:dyDescent="0.35">
      <c r="A727" t="str">
        <f t="shared" si="115"/>
        <v/>
      </c>
      <c r="B727" s="7"/>
      <c r="C727" s="8"/>
      <c r="D727" s="7" t="str">
        <f t="shared" si="113"/>
        <v>انثى</v>
      </c>
      <c r="E727" s="12">
        <v>31810052793606</v>
      </c>
      <c r="F727" s="6">
        <f t="shared" si="114"/>
        <v>43378</v>
      </c>
      <c r="G727" s="10" t="str">
        <f t="shared" si="116"/>
        <v>05</v>
      </c>
      <c r="H727" s="11" t="str">
        <f t="shared" si="117"/>
        <v>10</v>
      </c>
      <c r="I727" s="10">
        <f t="shared" si="118"/>
        <v>2018</v>
      </c>
      <c r="J727" s="51">
        <f t="shared" si="119"/>
        <v>26</v>
      </c>
      <c r="K727" s="51">
        <f t="shared" si="120"/>
        <v>11</v>
      </c>
      <c r="L727" s="51">
        <f t="shared" si="121"/>
        <v>5</v>
      </c>
      <c r="M727" s="17"/>
      <c r="N727" s="20"/>
    </row>
    <row r="728" spans="1:14" ht="23.25" x14ac:dyDescent="0.35">
      <c r="A728" t="str">
        <f t="shared" si="115"/>
        <v/>
      </c>
      <c r="B728" s="7"/>
      <c r="C728" s="8"/>
      <c r="D728" s="7" t="str">
        <f t="shared" si="113"/>
        <v>ذكر</v>
      </c>
      <c r="E728" s="12">
        <v>31810052793596</v>
      </c>
      <c r="F728" s="6">
        <f t="shared" si="114"/>
        <v>43378</v>
      </c>
      <c r="G728" s="10" t="str">
        <f t="shared" si="116"/>
        <v>05</v>
      </c>
      <c r="H728" s="11" t="str">
        <f t="shared" si="117"/>
        <v>10</v>
      </c>
      <c r="I728" s="10">
        <f t="shared" si="118"/>
        <v>2018</v>
      </c>
      <c r="J728" s="51">
        <f t="shared" si="119"/>
        <v>26</v>
      </c>
      <c r="K728" s="51">
        <f t="shared" si="120"/>
        <v>11</v>
      </c>
      <c r="L728" s="51">
        <f t="shared" si="121"/>
        <v>5</v>
      </c>
      <c r="M728" s="17"/>
      <c r="N728" s="20"/>
    </row>
    <row r="729" spans="1:14" ht="23.25" x14ac:dyDescent="0.35">
      <c r="A729" t="str">
        <f t="shared" si="115"/>
        <v/>
      </c>
      <c r="B729" s="7"/>
      <c r="C729" s="8"/>
      <c r="D729" s="7" t="str">
        <f t="shared" si="113"/>
        <v>انثى</v>
      </c>
      <c r="E729" s="12">
        <v>31810052793586</v>
      </c>
      <c r="F729" s="6">
        <f t="shared" si="114"/>
        <v>43378</v>
      </c>
      <c r="G729" s="10" t="str">
        <f t="shared" si="116"/>
        <v>05</v>
      </c>
      <c r="H729" s="11" t="str">
        <f t="shared" si="117"/>
        <v>10</v>
      </c>
      <c r="I729" s="10">
        <f t="shared" si="118"/>
        <v>2018</v>
      </c>
      <c r="J729" s="51">
        <f t="shared" si="119"/>
        <v>26</v>
      </c>
      <c r="K729" s="51">
        <f t="shared" si="120"/>
        <v>11</v>
      </c>
      <c r="L729" s="51">
        <f t="shared" si="121"/>
        <v>5</v>
      </c>
      <c r="M729" s="17"/>
      <c r="N729" s="20"/>
    </row>
    <row r="730" spans="1:14" ht="23.25" x14ac:dyDescent="0.35">
      <c r="A730" t="str">
        <f t="shared" si="115"/>
        <v/>
      </c>
      <c r="B730" s="7"/>
      <c r="C730" s="8"/>
      <c r="D730" s="7" t="str">
        <f t="shared" si="113"/>
        <v>ذكر</v>
      </c>
      <c r="E730" s="12">
        <v>31810052793576</v>
      </c>
      <c r="F730" s="6">
        <f t="shared" si="114"/>
        <v>43378</v>
      </c>
      <c r="G730" s="10" t="str">
        <f t="shared" si="116"/>
        <v>05</v>
      </c>
      <c r="H730" s="11" t="str">
        <f t="shared" si="117"/>
        <v>10</v>
      </c>
      <c r="I730" s="10">
        <f t="shared" si="118"/>
        <v>2018</v>
      </c>
      <c r="J730" s="51">
        <f t="shared" si="119"/>
        <v>26</v>
      </c>
      <c r="K730" s="51">
        <f t="shared" si="120"/>
        <v>11</v>
      </c>
      <c r="L730" s="51">
        <f t="shared" si="121"/>
        <v>5</v>
      </c>
      <c r="M730" s="17"/>
      <c r="N730" s="20"/>
    </row>
    <row r="731" spans="1:14" ht="23.25" x14ac:dyDescent="0.35">
      <c r="A731" t="str">
        <f t="shared" si="115"/>
        <v/>
      </c>
      <c r="B731" s="7"/>
      <c r="C731" s="8"/>
      <c r="D731" s="7" t="str">
        <f t="shared" si="113"/>
        <v>انثى</v>
      </c>
      <c r="E731" s="12">
        <v>31810052793566</v>
      </c>
      <c r="F731" s="6">
        <f t="shared" si="114"/>
        <v>43378</v>
      </c>
      <c r="G731" s="10" t="str">
        <f t="shared" si="116"/>
        <v>05</v>
      </c>
      <c r="H731" s="11" t="str">
        <f t="shared" si="117"/>
        <v>10</v>
      </c>
      <c r="I731" s="10">
        <f t="shared" si="118"/>
        <v>2018</v>
      </c>
      <c r="J731" s="51">
        <f t="shared" si="119"/>
        <v>26</v>
      </c>
      <c r="K731" s="51">
        <f t="shared" si="120"/>
        <v>11</v>
      </c>
      <c r="L731" s="51">
        <f t="shared" si="121"/>
        <v>5</v>
      </c>
      <c r="M731" s="17"/>
      <c r="N731" s="20"/>
    </row>
    <row r="732" spans="1:14" ht="23.25" x14ac:dyDescent="0.35">
      <c r="A732" t="str">
        <f t="shared" si="115"/>
        <v/>
      </c>
      <c r="B732" s="7"/>
      <c r="C732" s="8"/>
      <c r="D732" s="7" t="str">
        <f t="shared" si="113"/>
        <v>ذكر</v>
      </c>
      <c r="E732" s="12">
        <v>31810052793556</v>
      </c>
      <c r="F732" s="6">
        <f t="shared" si="114"/>
        <v>43378</v>
      </c>
      <c r="G732" s="10" t="str">
        <f t="shared" si="116"/>
        <v>05</v>
      </c>
      <c r="H732" s="11" t="str">
        <f t="shared" si="117"/>
        <v>10</v>
      </c>
      <c r="I732" s="10">
        <f t="shared" si="118"/>
        <v>2018</v>
      </c>
      <c r="J732" s="51">
        <f t="shared" si="119"/>
        <v>26</v>
      </c>
      <c r="K732" s="51">
        <f t="shared" si="120"/>
        <v>11</v>
      </c>
      <c r="L732" s="51">
        <f t="shared" si="121"/>
        <v>5</v>
      </c>
      <c r="M732" s="17"/>
      <c r="N732" s="20"/>
    </row>
    <row r="733" spans="1:14" ht="23.25" x14ac:dyDescent="0.35">
      <c r="A733" t="str">
        <f t="shared" si="115"/>
        <v/>
      </c>
      <c r="B733" s="7"/>
      <c r="C733" s="8"/>
      <c r="D733" s="7" t="str">
        <f t="shared" si="113"/>
        <v>انثى</v>
      </c>
      <c r="E733" s="12">
        <v>31810052793546</v>
      </c>
      <c r="F733" s="6">
        <f t="shared" si="114"/>
        <v>43378</v>
      </c>
      <c r="G733" s="10" t="str">
        <f t="shared" si="116"/>
        <v>05</v>
      </c>
      <c r="H733" s="11" t="str">
        <f t="shared" si="117"/>
        <v>10</v>
      </c>
      <c r="I733" s="10">
        <f t="shared" si="118"/>
        <v>2018</v>
      </c>
      <c r="J733" s="51">
        <f t="shared" si="119"/>
        <v>26</v>
      </c>
      <c r="K733" s="51">
        <f t="shared" si="120"/>
        <v>11</v>
      </c>
      <c r="L733" s="51">
        <f t="shared" si="121"/>
        <v>5</v>
      </c>
      <c r="M733" s="17"/>
      <c r="N733" s="20"/>
    </row>
    <row r="734" spans="1:14" ht="23.25" x14ac:dyDescent="0.35">
      <c r="A734" t="str">
        <f t="shared" si="115"/>
        <v/>
      </c>
      <c r="B734" s="7"/>
      <c r="C734" s="8"/>
      <c r="D734" s="7" t="str">
        <f t="shared" si="113"/>
        <v>ذكر</v>
      </c>
      <c r="E734" s="12">
        <v>31810052793536</v>
      </c>
      <c r="F734" s="6">
        <f t="shared" si="114"/>
        <v>43378</v>
      </c>
      <c r="G734" s="10" t="str">
        <f t="shared" si="116"/>
        <v>05</v>
      </c>
      <c r="H734" s="11" t="str">
        <f t="shared" si="117"/>
        <v>10</v>
      </c>
      <c r="I734" s="10">
        <f t="shared" si="118"/>
        <v>2018</v>
      </c>
      <c r="J734" s="51">
        <f t="shared" si="119"/>
        <v>26</v>
      </c>
      <c r="K734" s="51">
        <f t="shared" si="120"/>
        <v>11</v>
      </c>
      <c r="L734" s="51">
        <f t="shared" si="121"/>
        <v>5</v>
      </c>
      <c r="M734" s="17"/>
      <c r="N734" s="20"/>
    </row>
    <row r="735" spans="1:14" ht="23.25" x14ac:dyDescent="0.35">
      <c r="A735" t="str">
        <f t="shared" si="115"/>
        <v/>
      </c>
      <c r="B735" s="7"/>
      <c r="C735" s="8"/>
      <c r="D735" s="7" t="str">
        <f t="shared" si="113"/>
        <v>انثى</v>
      </c>
      <c r="E735" s="12">
        <v>31810052793526</v>
      </c>
      <c r="F735" s="6">
        <f t="shared" si="114"/>
        <v>43378</v>
      </c>
      <c r="G735" s="10" t="str">
        <f t="shared" si="116"/>
        <v>05</v>
      </c>
      <c r="H735" s="11" t="str">
        <f t="shared" si="117"/>
        <v>10</v>
      </c>
      <c r="I735" s="10">
        <f t="shared" si="118"/>
        <v>2018</v>
      </c>
      <c r="J735" s="51">
        <f t="shared" si="119"/>
        <v>26</v>
      </c>
      <c r="K735" s="51">
        <f t="shared" si="120"/>
        <v>11</v>
      </c>
      <c r="L735" s="51">
        <f t="shared" si="121"/>
        <v>5</v>
      </c>
      <c r="M735" s="17"/>
      <c r="N735" s="20"/>
    </row>
    <row r="736" spans="1:14" ht="23.25" x14ac:dyDescent="0.35">
      <c r="A736" t="str">
        <f t="shared" si="115"/>
        <v/>
      </c>
      <c r="B736" s="7"/>
      <c r="C736" s="8"/>
      <c r="D736" s="7" t="str">
        <f t="shared" si="113"/>
        <v>ذكر</v>
      </c>
      <c r="E736" s="12">
        <v>31810052793516</v>
      </c>
      <c r="F736" s="6">
        <f t="shared" si="114"/>
        <v>43378</v>
      </c>
      <c r="G736" s="10" t="str">
        <f t="shared" si="116"/>
        <v>05</v>
      </c>
      <c r="H736" s="11" t="str">
        <f t="shared" si="117"/>
        <v>10</v>
      </c>
      <c r="I736" s="10">
        <f t="shared" si="118"/>
        <v>2018</v>
      </c>
      <c r="J736" s="51">
        <f t="shared" si="119"/>
        <v>26</v>
      </c>
      <c r="K736" s="51">
        <f t="shared" si="120"/>
        <v>11</v>
      </c>
      <c r="L736" s="51">
        <f t="shared" si="121"/>
        <v>5</v>
      </c>
      <c r="M736" s="17"/>
      <c r="N736" s="20"/>
    </row>
    <row r="737" spans="1:14" ht="23.25" x14ac:dyDescent="0.35">
      <c r="A737" t="str">
        <f t="shared" si="115"/>
        <v/>
      </c>
      <c r="B737" s="7"/>
      <c r="C737" s="8"/>
      <c r="D737" s="7" t="str">
        <f t="shared" si="113"/>
        <v>انثى</v>
      </c>
      <c r="E737" s="12">
        <v>31810052793506</v>
      </c>
      <c r="F737" s="6">
        <f t="shared" si="114"/>
        <v>43378</v>
      </c>
      <c r="G737" s="10" t="str">
        <f t="shared" si="116"/>
        <v>05</v>
      </c>
      <c r="H737" s="11" t="str">
        <f t="shared" si="117"/>
        <v>10</v>
      </c>
      <c r="I737" s="10">
        <f t="shared" si="118"/>
        <v>2018</v>
      </c>
      <c r="J737" s="51">
        <f t="shared" si="119"/>
        <v>26</v>
      </c>
      <c r="K737" s="51">
        <f t="shared" si="120"/>
        <v>11</v>
      </c>
      <c r="L737" s="51">
        <f t="shared" si="121"/>
        <v>5</v>
      </c>
      <c r="M737" s="17"/>
      <c r="N737" s="20"/>
    </row>
    <row r="738" spans="1:14" ht="23.25" x14ac:dyDescent="0.35">
      <c r="A738" t="str">
        <f t="shared" si="115"/>
        <v/>
      </c>
      <c r="B738" s="7"/>
      <c r="C738" s="8"/>
      <c r="D738" s="7" t="str">
        <f t="shared" si="113"/>
        <v>ذكر</v>
      </c>
      <c r="E738" s="12">
        <v>31810052793496</v>
      </c>
      <c r="F738" s="6">
        <f t="shared" si="114"/>
        <v>43378</v>
      </c>
      <c r="G738" s="10" t="str">
        <f t="shared" si="116"/>
        <v>05</v>
      </c>
      <c r="H738" s="11" t="str">
        <f t="shared" si="117"/>
        <v>10</v>
      </c>
      <c r="I738" s="10">
        <f t="shared" si="118"/>
        <v>2018</v>
      </c>
      <c r="J738" s="51">
        <f t="shared" si="119"/>
        <v>26</v>
      </c>
      <c r="K738" s="51">
        <f t="shared" si="120"/>
        <v>11</v>
      </c>
      <c r="L738" s="51">
        <f t="shared" si="121"/>
        <v>5</v>
      </c>
      <c r="M738" s="17"/>
      <c r="N738" s="20"/>
    </row>
    <row r="739" spans="1:14" ht="23.25" x14ac:dyDescent="0.35">
      <c r="A739" t="str">
        <f t="shared" si="115"/>
        <v/>
      </c>
      <c r="B739" s="7"/>
      <c r="C739" s="8"/>
      <c r="D739" s="7" t="str">
        <f t="shared" si="113"/>
        <v>انثى</v>
      </c>
      <c r="E739" s="12">
        <v>31810052793486</v>
      </c>
      <c r="F739" s="6">
        <f t="shared" si="114"/>
        <v>43378</v>
      </c>
      <c r="G739" s="10" t="str">
        <f t="shared" si="116"/>
        <v>05</v>
      </c>
      <c r="H739" s="11" t="str">
        <f t="shared" si="117"/>
        <v>10</v>
      </c>
      <c r="I739" s="10">
        <f t="shared" si="118"/>
        <v>2018</v>
      </c>
      <c r="J739" s="51">
        <f t="shared" si="119"/>
        <v>26</v>
      </c>
      <c r="K739" s="51">
        <f t="shared" si="120"/>
        <v>11</v>
      </c>
      <c r="L739" s="51">
        <f t="shared" si="121"/>
        <v>5</v>
      </c>
      <c r="M739" s="17"/>
      <c r="N739" s="20"/>
    </row>
    <row r="740" spans="1:14" ht="23.25" x14ac:dyDescent="0.35">
      <c r="A740" t="str">
        <f t="shared" si="115"/>
        <v/>
      </c>
      <c r="B740" s="7"/>
      <c r="C740" s="8"/>
      <c r="D740" s="7" t="str">
        <f t="shared" si="113"/>
        <v>ذكر</v>
      </c>
      <c r="E740" s="12">
        <v>31810052793476</v>
      </c>
      <c r="F740" s="6">
        <f t="shared" si="114"/>
        <v>43378</v>
      </c>
      <c r="G740" s="10" t="str">
        <f t="shared" si="116"/>
        <v>05</v>
      </c>
      <c r="H740" s="11" t="str">
        <f t="shared" si="117"/>
        <v>10</v>
      </c>
      <c r="I740" s="10">
        <f t="shared" si="118"/>
        <v>2018</v>
      </c>
      <c r="J740" s="51">
        <f t="shared" si="119"/>
        <v>26</v>
      </c>
      <c r="K740" s="51">
        <f t="shared" si="120"/>
        <v>11</v>
      </c>
      <c r="L740" s="51">
        <f t="shared" si="121"/>
        <v>5</v>
      </c>
      <c r="M740" s="17"/>
      <c r="N740" s="20"/>
    </row>
    <row r="741" spans="1:14" ht="23.25" x14ac:dyDescent="0.35">
      <c r="A741" t="str">
        <f t="shared" si="115"/>
        <v/>
      </c>
      <c r="B741" s="7"/>
      <c r="C741" s="8"/>
      <c r="D741" s="7" t="str">
        <f t="shared" si="113"/>
        <v>انثى</v>
      </c>
      <c r="E741" s="12">
        <v>31810052793466</v>
      </c>
      <c r="F741" s="6">
        <f t="shared" si="114"/>
        <v>43378</v>
      </c>
      <c r="G741" s="10" t="str">
        <f t="shared" si="116"/>
        <v>05</v>
      </c>
      <c r="H741" s="11" t="str">
        <f t="shared" si="117"/>
        <v>10</v>
      </c>
      <c r="I741" s="10">
        <f t="shared" si="118"/>
        <v>2018</v>
      </c>
      <c r="J741" s="51">
        <f t="shared" si="119"/>
        <v>26</v>
      </c>
      <c r="K741" s="51">
        <f t="shared" si="120"/>
        <v>11</v>
      </c>
      <c r="L741" s="51">
        <f t="shared" si="121"/>
        <v>5</v>
      </c>
      <c r="M741" s="17"/>
      <c r="N741" s="20"/>
    </row>
    <row r="742" spans="1:14" ht="23.25" x14ac:dyDescent="0.35">
      <c r="A742" t="str">
        <f t="shared" si="115"/>
        <v/>
      </c>
      <c r="B742" s="7"/>
      <c r="C742" s="8"/>
      <c r="D742" s="7" t="str">
        <f t="shared" si="113"/>
        <v>ذكر</v>
      </c>
      <c r="E742" s="12">
        <v>31810052793456</v>
      </c>
      <c r="F742" s="6">
        <f t="shared" si="114"/>
        <v>43378</v>
      </c>
      <c r="G742" s="10" t="str">
        <f t="shared" si="116"/>
        <v>05</v>
      </c>
      <c r="H742" s="11" t="str">
        <f t="shared" si="117"/>
        <v>10</v>
      </c>
      <c r="I742" s="10">
        <f t="shared" si="118"/>
        <v>2018</v>
      </c>
      <c r="J742" s="51">
        <f t="shared" si="119"/>
        <v>26</v>
      </c>
      <c r="K742" s="51">
        <f t="shared" si="120"/>
        <v>11</v>
      </c>
      <c r="L742" s="51">
        <f t="shared" si="121"/>
        <v>5</v>
      </c>
      <c r="M742" s="17"/>
      <c r="N742" s="20"/>
    </row>
    <row r="743" spans="1:14" ht="23.25" x14ac:dyDescent="0.35">
      <c r="A743" t="str">
        <f t="shared" si="115"/>
        <v/>
      </c>
      <c r="B743" s="7"/>
      <c r="C743" s="8"/>
      <c r="D743" s="7" t="str">
        <f t="shared" si="113"/>
        <v>انثى</v>
      </c>
      <c r="E743" s="12">
        <v>31810052793446</v>
      </c>
      <c r="F743" s="6">
        <f t="shared" si="114"/>
        <v>43378</v>
      </c>
      <c r="G743" s="10" t="str">
        <f t="shared" si="116"/>
        <v>05</v>
      </c>
      <c r="H743" s="11" t="str">
        <f t="shared" si="117"/>
        <v>10</v>
      </c>
      <c r="I743" s="10">
        <f t="shared" si="118"/>
        <v>2018</v>
      </c>
      <c r="J743" s="51">
        <f t="shared" si="119"/>
        <v>26</v>
      </c>
      <c r="K743" s="51">
        <f t="shared" si="120"/>
        <v>11</v>
      </c>
      <c r="L743" s="51">
        <f t="shared" si="121"/>
        <v>5</v>
      </c>
      <c r="M743" s="17"/>
      <c r="N743" s="20"/>
    </row>
    <row r="744" spans="1:14" ht="23.25" x14ac:dyDescent="0.35">
      <c r="A744" t="str">
        <f t="shared" si="115"/>
        <v/>
      </c>
      <c r="B744" s="7"/>
      <c r="C744" s="8"/>
      <c r="D744" s="7" t="str">
        <f t="shared" si="113"/>
        <v>ذكر</v>
      </c>
      <c r="E744" s="12">
        <v>31810052793436</v>
      </c>
      <c r="F744" s="6">
        <f t="shared" si="114"/>
        <v>43378</v>
      </c>
      <c r="G744" s="10" t="str">
        <f t="shared" si="116"/>
        <v>05</v>
      </c>
      <c r="H744" s="11" t="str">
        <f t="shared" si="117"/>
        <v>10</v>
      </c>
      <c r="I744" s="10">
        <f t="shared" si="118"/>
        <v>2018</v>
      </c>
      <c r="J744" s="51">
        <f t="shared" si="119"/>
        <v>26</v>
      </c>
      <c r="K744" s="51">
        <f t="shared" si="120"/>
        <v>11</v>
      </c>
      <c r="L744" s="51">
        <f t="shared" si="121"/>
        <v>5</v>
      </c>
      <c r="M744" s="17"/>
      <c r="N744" s="20"/>
    </row>
    <row r="745" spans="1:14" ht="23.25" x14ac:dyDescent="0.35">
      <c r="A745" t="str">
        <f t="shared" si="115"/>
        <v/>
      </c>
      <c r="B745" s="7"/>
      <c r="C745" s="8"/>
      <c r="D745" s="7" t="str">
        <f t="shared" si="113"/>
        <v>انثى</v>
      </c>
      <c r="E745" s="12">
        <v>31810052793426</v>
      </c>
      <c r="F745" s="6">
        <f t="shared" si="114"/>
        <v>43378</v>
      </c>
      <c r="G745" s="10" t="str">
        <f t="shared" si="116"/>
        <v>05</v>
      </c>
      <c r="H745" s="11" t="str">
        <f t="shared" si="117"/>
        <v>10</v>
      </c>
      <c r="I745" s="10">
        <f t="shared" si="118"/>
        <v>2018</v>
      </c>
      <c r="J745" s="51">
        <f t="shared" si="119"/>
        <v>26</v>
      </c>
      <c r="K745" s="51">
        <f t="shared" si="120"/>
        <v>11</v>
      </c>
      <c r="L745" s="51">
        <f t="shared" si="121"/>
        <v>5</v>
      </c>
      <c r="M745" s="17"/>
      <c r="N745" s="20"/>
    </row>
    <row r="746" spans="1:14" ht="23.25" x14ac:dyDescent="0.35">
      <c r="A746" t="str">
        <f t="shared" si="115"/>
        <v/>
      </c>
      <c r="B746" s="7"/>
      <c r="C746" s="8"/>
      <c r="D746" s="7" t="str">
        <f t="shared" si="113"/>
        <v>ذكر</v>
      </c>
      <c r="E746" s="12">
        <v>31810052793416</v>
      </c>
      <c r="F746" s="6">
        <f t="shared" si="114"/>
        <v>43378</v>
      </c>
      <c r="G746" s="10" t="str">
        <f t="shared" si="116"/>
        <v>05</v>
      </c>
      <c r="H746" s="11" t="str">
        <f t="shared" si="117"/>
        <v>10</v>
      </c>
      <c r="I746" s="10">
        <f t="shared" si="118"/>
        <v>2018</v>
      </c>
      <c r="J746" s="51">
        <f t="shared" si="119"/>
        <v>26</v>
      </c>
      <c r="K746" s="51">
        <f t="shared" si="120"/>
        <v>11</v>
      </c>
      <c r="L746" s="51">
        <f t="shared" si="121"/>
        <v>5</v>
      </c>
      <c r="M746" s="17"/>
      <c r="N746" s="20"/>
    </row>
    <row r="747" spans="1:14" ht="23.25" x14ac:dyDescent="0.35">
      <c r="A747" t="str">
        <f t="shared" si="115"/>
        <v/>
      </c>
      <c r="B747" s="7"/>
      <c r="C747" s="8"/>
      <c r="D747" s="7" t="str">
        <f t="shared" si="113"/>
        <v>انثى</v>
      </c>
      <c r="E747" s="12">
        <v>31810052793406</v>
      </c>
      <c r="F747" s="6">
        <f t="shared" si="114"/>
        <v>43378</v>
      </c>
      <c r="G747" s="10" t="str">
        <f t="shared" si="116"/>
        <v>05</v>
      </c>
      <c r="H747" s="11" t="str">
        <f t="shared" si="117"/>
        <v>10</v>
      </c>
      <c r="I747" s="10">
        <f t="shared" si="118"/>
        <v>2018</v>
      </c>
      <c r="J747" s="51">
        <f t="shared" si="119"/>
        <v>26</v>
      </c>
      <c r="K747" s="51">
        <f t="shared" si="120"/>
        <v>11</v>
      </c>
      <c r="L747" s="51">
        <f t="shared" si="121"/>
        <v>5</v>
      </c>
      <c r="M747" s="17"/>
      <c r="N747" s="20"/>
    </row>
    <row r="748" spans="1:14" ht="23.25" x14ac:dyDescent="0.35">
      <c r="A748" t="str">
        <f t="shared" si="115"/>
        <v/>
      </c>
      <c r="B748" s="7"/>
      <c r="C748" s="8"/>
      <c r="D748" s="7" t="str">
        <f t="shared" si="113"/>
        <v>ذكر</v>
      </c>
      <c r="E748" s="12">
        <v>31810052793396</v>
      </c>
      <c r="F748" s="6">
        <f t="shared" si="114"/>
        <v>43378</v>
      </c>
      <c r="G748" s="10" t="str">
        <f t="shared" si="116"/>
        <v>05</v>
      </c>
      <c r="H748" s="11" t="str">
        <f t="shared" si="117"/>
        <v>10</v>
      </c>
      <c r="I748" s="10">
        <f t="shared" si="118"/>
        <v>2018</v>
      </c>
      <c r="J748" s="51">
        <f t="shared" si="119"/>
        <v>26</v>
      </c>
      <c r="K748" s="51">
        <f t="shared" si="120"/>
        <v>11</v>
      </c>
      <c r="L748" s="51">
        <f t="shared" si="121"/>
        <v>5</v>
      </c>
      <c r="M748" s="17"/>
      <c r="N748" s="20"/>
    </row>
    <row r="749" spans="1:14" ht="23.25" x14ac:dyDescent="0.35">
      <c r="A749" t="str">
        <f t="shared" si="115"/>
        <v/>
      </c>
      <c r="B749" s="7"/>
      <c r="C749" s="8"/>
      <c r="D749" s="7" t="str">
        <f t="shared" si="113"/>
        <v>انثى</v>
      </c>
      <c r="E749" s="12">
        <v>31810052793386</v>
      </c>
      <c r="F749" s="6">
        <f t="shared" si="114"/>
        <v>43378</v>
      </c>
      <c r="G749" s="10" t="str">
        <f t="shared" si="116"/>
        <v>05</v>
      </c>
      <c r="H749" s="11" t="str">
        <f t="shared" si="117"/>
        <v>10</v>
      </c>
      <c r="I749" s="10">
        <f t="shared" si="118"/>
        <v>2018</v>
      </c>
      <c r="J749" s="51">
        <f t="shared" si="119"/>
        <v>26</v>
      </c>
      <c r="K749" s="51">
        <f t="shared" si="120"/>
        <v>11</v>
      </c>
      <c r="L749" s="51">
        <f t="shared" si="121"/>
        <v>5</v>
      </c>
      <c r="M749" s="17"/>
      <c r="N749" s="20"/>
    </row>
    <row r="750" spans="1:14" ht="23.25" x14ac:dyDescent="0.35">
      <c r="A750" t="str">
        <f t="shared" si="115"/>
        <v/>
      </c>
      <c r="B750" s="7"/>
      <c r="C750" s="8"/>
      <c r="D750" s="7" t="str">
        <f t="shared" si="113"/>
        <v>ذكر</v>
      </c>
      <c r="E750" s="12">
        <v>31810052793376</v>
      </c>
      <c r="F750" s="6">
        <f t="shared" si="114"/>
        <v>43378</v>
      </c>
      <c r="G750" s="10" t="str">
        <f t="shared" si="116"/>
        <v>05</v>
      </c>
      <c r="H750" s="11" t="str">
        <f t="shared" si="117"/>
        <v>10</v>
      </c>
      <c r="I750" s="10">
        <f t="shared" si="118"/>
        <v>2018</v>
      </c>
      <c r="J750" s="51">
        <f t="shared" si="119"/>
        <v>26</v>
      </c>
      <c r="K750" s="51">
        <f t="shared" si="120"/>
        <v>11</v>
      </c>
      <c r="L750" s="51">
        <f t="shared" si="121"/>
        <v>5</v>
      </c>
      <c r="M750" s="17"/>
      <c r="N750" s="20"/>
    </row>
    <row r="751" spans="1:14" ht="23.25" x14ac:dyDescent="0.35">
      <c r="A751" t="str">
        <f t="shared" si="115"/>
        <v/>
      </c>
      <c r="B751" s="7"/>
      <c r="C751" s="8"/>
      <c r="D751" s="7" t="str">
        <f t="shared" si="113"/>
        <v>انثى</v>
      </c>
      <c r="E751" s="12">
        <v>31810052793366</v>
      </c>
      <c r="F751" s="6">
        <f t="shared" si="114"/>
        <v>43378</v>
      </c>
      <c r="G751" s="10" t="str">
        <f t="shared" si="116"/>
        <v>05</v>
      </c>
      <c r="H751" s="11" t="str">
        <f t="shared" si="117"/>
        <v>10</v>
      </c>
      <c r="I751" s="10">
        <f t="shared" si="118"/>
        <v>2018</v>
      </c>
      <c r="J751" s="51">
        <f t="shared" si="119"/>
        <v>26</v>
      </c>
      <c r="K751" s="51">
        <f t="shared" si="120"/>
        <v>11</v>
      </c>
      <c r="L751" s="51">
        <f t="shared" si="121"/>
        <v>5</v>
      </c>
      <c r="M751" s="17"/>
      <c r="N751" s="20"/>
    </row>
    <row r="752" spans="1:14" ht="23.25" x14ac:dyDescent="0.35">
      <c r="A752" t="str">
        <f t="shared" si="115"/>
        <v/>
      </c>
      <c r="B752" s="7"/>
      <c r="C752" s="8"/>
      <c r="D752" s="7" t="str">
        <f t="shared" si="113"/>
        <v>ذكر</v>
      </c>
      <c r="E752" s="12">
        <v>31810052793356</v>
      </c>
      <c r="F752" s="6">
        <f t="shared" si="114"/>
        <v>43378</v>
      </c>
      <c r="G752" s="10" t="str">
        <f t="shared" si="116"/>
        <v>05</v>
      </c>
      <c r="H752" s="11" t="str">
        <f t="shared" si="117"/>
        <v>10</v>
      </c>
      <c r="I752" s="10">
        <f t="shared" si="118"/>
        <v>2018</v>
      </c>
      <c r="J752" s="51">
        <f t="shared" si="119"/>
        <v>26</v>
      </c>
      <c r="K752" s="51">
        <f t="shared" si="120"/>
        <v>11</v>
      </c>
      <c r="L752" s="51">
        <f t="shared" si="121"/>
        <v>5</v>
      </c>
      <c r="M752" s="17"/>
      <c r="N752" s="20"/>
    </row>
    <row r="753" spans="1:14" ht="23.25" x14ac:dyDescent="0.35">
      <c r="A753" t="str">
        <f t="shared" si="115"/>
        <v/>
      </c>
      <c r="B753" s="7"/>
      <c r="C753" s="8"/>
      <c r="D753" s="7" t="str">
        <f t="shared" si="113"/>
        <v>انثى</v>
      </c>
      <c r="E753" s="12">
        <v>31810052793346</v>
      </c>
      <c r="F753" s="6">
        <f t="shared" si="114"/>
        <v>43378</v>
      </c>
      <c r="G753" s="10" t="str">
        <f t="shared" si="116"/>
        <v>05</v>
      </c>
      <c r="H753" s="11" t="str">
        <f t="shared" si="117"/>
        <v>10</v>
      </c>
      <c r="I753" s="10">
        <f t="shared" si="118"/>
        <v>2018</v>
      </c>
      <c r="J753" s="51">
        <f t="shared" si="119"/>
        <v>26</v>
      </c>
      <c r="K753" s="51">
        <f t="shared" si="120"/>
        <v>11</v>
      </c>
      <c r="L753" s="51">
        <f t="shared" si="121"/>
        <v>5</v>
      </c>
      <c r="M753" s="17"/>
      <c r="N753" s="20"/>
    </row>
    <row r="754" spans="1:14" ht="23.25" x14ac:dyDescent="0.35">
      <c r="A754" t="str">
        <f t="shared" si="115"/>
        <v/>
      </c>
      <c r="B754" s="7"/>
      <c r="C754" s="8"/>
      <c r="D754" s="7" t="str">
        <f t="shared" si="113"/>
        <v>ذكر</v>
      </c>
      <c r="E754" s="12">
        <v>31810052793336</v>
      </c>
      <c r="F754" s="6">
        <f t="shared" si="114"/>
        <v>43378</v>
      </c>
      <c r="G754" s="10" t="str">
        <f t="shared" si="116"/>
        <v>05</v>
      </c>
      <c r="H754" s="11" t="str">
        <f t="shared" si="117"/>
        <v>10</v>
      </c>
      <c r="I754" s="10">
        <f t="shared" si="118"/>
        <v>2018</v>
      </c>
      <c r="J754" s="51">
        <f t="shared" si="119"/>
        <v>26</v>
      </c>
      <c r="K754" s="51">
        <f t="shared" si="120"/>
        <v>11</v>
      </c>
      <c r="L754" s="51">
        <f t="shared" si="121"/>
        <v>5</v>
      </c>
      <c r="M754" s="17"/>
      <c r="N754" s="20"/>
    </row>
    <row r="755" spans="1:14" ht="23.25" x14ac:dyDescent="0.35">
      <c r="A755" t="str">
        <f t="shared" si="115"/>
        <v/>
      </c>
      <c r="B755" s="7"/>
      <c r="C755" s="8"/>
      <c r="D755" s="7" t="str">
        <f t="shared" si="113"/>
        <v>انثى</v>
      </c>
      <c r="E755" s="12">
        <v>31810052793326</v>
      </c>
      <c r="F755" s="6">
        <f t="shared" si="114"/>
        <v>43378</v>
      </c>
      <c r="G755" s="10" t="str">
        <f t="shared" si="116"/>
        <v>05</v>
      </c>
      <c r="H755" s="11" t="str">
        <f t="shared" si="117"/>
        <v>10</v>
      </c>
      <c r="I755" s="10">
        <f t="shared" si="118"/>
        <v>2018</v>
      </c>
      <c r="J755" s="51">
        <f t="shared" si="119"/>
        <v>26</v>
      </c>
      <c r="K755" s="51">
        <f t="shared" si="120"/>
        <v>11</v>
      </c>
      <c r="L755" s="51">
        <f t="shared" si="121"/>
        <v>5</v>
      </c>
      <c r="M755" s="17"/>
      <c r="N755" s="20"/>
    </row>
    <row r="756" spans="1:14" ht="23.25" x14ac:dyDescent="0.35">
      <c r="A756" t="str">
        <f t="shared" si="115"/>
        <v/>
      </c>
      <c r="B756" s="7"/>
      <c r="C756" s="8"/>
      <c r="D756" s="7" t="str">
        <f t="shared" si="113"/>
        <v>ذكر</v>
      </c>
      <c r="E756" s="12">
        <v>31810052793316</v>
      </c>
      <c r="F756" s="6">
        <f t="shared" si="114"/>
        <v>43378</v>
      </c>
      <c r="G756" s="10" t="str">
        <f t="shared" si="116"/>
        <v>05</v>
      </c>
      <c r="H756" s="11" t="str">
        <f t="shared" si="117"/>
        <v>10</v>
      </c>
      <c r="I756" s="10">
        <f t="shared" si="118"/>
        <v>2018</v>
      </c>
      <c r="J756" s="51">
        <f t="shared" si="119"/>
        <v>26</v>
      </c>
      <c r="K756" s="51">
        <f t="shared" si="120"/>
        <v>11</v>
      </c>
      <c r="L756" s="51">
        <f t="shared" si="121"/>
        <v>5</v>
      </c>
      <c r="M756" s="17"/>
      <c r="N756" s="20"/>
    </row>
    <row r="757" spans="1:14" ht="23.25" x14ac:dyDescent="0.35">
      <c r="A757" t="str">
        <f t="shared" si="115"/>
        <v/>
      </c>
      <c r="B757" s="7"/>
      <c r="C757" s="8"/>
      <c r="D757" s="7" t="str">
        <f t="shared" si="113"/>
        <v>انثى</v>
      </c>
      <c r="E757" s="12">
        <v>31810052793306</v>
      </c>
      <c r="F757" s="6">
        <f t="shared" si="114"/>
        <v>43378</v>
      </c>
      <c r="G757" s="10" t="str">
        <f t="shared" si="116"/>
        <v>05</v>
      </c>
      <c r="H757" s="11" t="str">
        <f t="shared" si="117"/>
        <v>10</v>
      </c>
      <c r="I757" s="10">
        <f t="shared" si="118"/>
        <v>2018</v>
      </c>
      <c r="J757" s="51">
        <f t="shared" si="119"/>
        <v>26</v>
      </c>
      <c r="K757" s="51">
        <f t="shared" si="120"/>
        <v>11</v>
      </c>
      <c r="L757" s="51">
        <f t="shared" si="121"/>
        <v>5</v>
      </c>
      <c r="M757" s="17"/>
      <c r="N757" s="20"/>
    </row>
    <row r="758" spans="1:14" ht="23.25" x14ac:dyDescent="0.35">
      <c r="A758" t="str">
        <f t="shared" si="115"/>
        <v/>
      </c>
      <c r="B758" s="7"/>
      <c r="C758" s="8"/>
      <c r="D758" s="7" t="str">
        <f t="shared" si="113"/>
        <v>ذكر</v>
      </c>
      <c r="E758" s="12">
        <v>31810052793296</v>
      </c>
      <c r="F758" s="6">
        <f t="shared" si="114"/>
        <v>43378</v>
      </c>
      <c r="G758" s="10" t="str">
        <f t="shared" si="116"/>
        <v>05</v>
      </c>
      <c r="H758" s="11" t="str">
        <f t="shared" si="117"/>
        <v>10</v>
      </c>
      <c r="I758" s="10">
        <f t="shared" si="118"/>
        <v>2018</v>
      </c>
      <c r="J758" s="51">
        <f t="shared" si="119"/>
        <v>26</v>
      </c>
      <c r="K758" s="51">
        <f t="shared" si="120"/>
        <v>11</v>
      </c>
      <c r="L758" s="51">
        <f t="shared" si="121"/>
        <v>5</v>
      </c>
      <c r="M758" s="17"/>
      <c r="N758" s="20"/>
    </row>
    <row r="759" spans="1:14" ht="23.25" x14ac:dyDescent="0.35">
      <c r="A759" t="str">
        <f t="shared" si="115"/>
        <v/>
      </c>
      <c r="B759" s="7"/>
      <c r="C759" s="8"/>
      <c r="D759" s="7" t="str">
        <f t="shared" si="113"/>
        <v>انثى</v>
      </c>
      <c r="E759" s="12">
        <v>31810052793286</v>
      </c>
      <c r="F759" s="6">
        <f t="shared" si="114"/>
        <v>43378</v>
      </c>
      <c r="G759" s="10" t="str">
        <f t="shared" si="116"/>
        <v>05</v>
      </c>
      <c r="H759" s="11" t="str">
        <f t="shared" si="117"/>
        <v>10</v>
      </c>
      <c r="I759" s="10">
        <f t="shared" si="118"/>
        <v>2018</v>
      </c>
      <c r="J759" s="51">
        <f t="shared" si="119"/>
        <v>26</v>
      </c>
      <c r="K759" s="51">
        <f t="shared" si="120"/>
        <v>11</v>
      </c>
      <c r="L759" s="51">
        <f t="shared" si="121"/>
        <v>5</v>
      </c>
      <c r="M759" s="17"/>
      <c r="N759" s="20"/>
    </row>
    <row r="760" spans="1:14" ht="23.25" x14ac:dyDescent="0.35">
      <c r="A760" t="str">
        <f t="shared" si="115"/>
        <v/>
      </c>
      <c r="B760" s="7"/>
      <c r="C760" s="8"/>
      <c r="D760" s="7" t="str">
        <f t="shared" si="113"/>
        <v>ذكر</v>
      </c>
      <c r="E760" s="12">
        <v>31810052793276</v>
      </c>
      <c r="F760" s="6">
        <f t="shared" si="114"/>
        <v>43378</v>
      </c>
      <c r="G760" s="10" t="str">
        <f t="shared" si="116"/>
        <v>05</v>
      </c>
      <c r="H760" s="11" t="str">
        <f t="shared" si="117"/>
        <v>10</v>
      </c>
      <c r="I760" s="10">
        <f t="shared" si="118"/>
        <v>2018</v>
      </c>
      <c r="J760" s="51">
        <f t="shared" si="119"/>
        <v>26</v>
      </c>
      <c r="K760" s="51">
        <f t="shared" si="120"/>
        <v>11</v>
      </c>
      <c r="L760" s="51">
        <f t="shared" si="121"/>
        <v>5</v>
      </c>
      <c r="M760" s="17"/>
      <c r="N760" s="20"/>
    </row>
    <row r="761" spans="1:14" ht="23.25" x14ac:dyDescent="0.35">
      <c r="A761" t="str">
        <f t="shared" si="115"/>
        <v/>
      </c>
      <c r="B761" s="7"/>
      <c r="C761" s="8"/>
      <c r="D761" s="7" t="str">
        <f t="shared" si="113"/>
        <v>انثى</v>
      </c>
      <c r="E761" s="12">
        <v>31810052793266</v>
      </c>
      <c r="F761" s="6">
        <f t="shared" si="114"/>
        <v>43378</v>
      </c>
      <c r="G761" s="10" t="str">
        <f t="shared" si="116"/>
        <v>05</v>
      </c>
      <c r="H761" s="11" t="str">
        <f t="shared" si="117"/>
        <v>10</v>
      </c>
      <c r="I761" s="10">
        <f t="shared" si="118"/>
        <v>2018</v>
      </c>
      <c r="J761" s="51">
        <f t="shared" si="119"/>
        <v>26</v>
      </c>
      <c r="K761" s="51">
        <f t="shared" si="120"/>
        <v>11</v>
      </c>
      <c r="L761" s="51">
        <f t="shared" si="121"/>
        <v>5</v>
      </c>
      <c r="M761" s="17"/>
      <c r="N761" s="20"/>
    </row>
    <row r="762" spans="1:14" ht="23.25" x14ac:dyDescent="0.35">
      <c r="A762" t="str">
        <f t="shared" si="115"/>
        <v/>
      </c>
      <c r="B762" s="7"/>
      <c r="C762" s="8"/>
      <c r="D762" s="7" t="str">
        <f t="shared" si="113"/>
        <v>ذكر</v>
      </c>
      <c r="E762" s="12">
        <v>31810052793256</v>
      </c>
      <c r="F762" s="6">
        <f t="shared" si="114"/>
        <v>43378</v>
      </c>
      <c r="G762" s="10" t="str">
        <f t="shared" si="116"/>
        <v>05</v>
      </c>
      <c r="H762" s="11" t="str">
        <f t="shared" si="117"/>
        <v>10</v>
      </c>
      <c r="I762" s="10">
        <f t="shared" si="118"/>
        <v>2018</v>
      </c>
      <c r="J762" s="51">
        <f t="shared" si="119"/>
        <v>26</v>
      </c>
      <c r="K762" s="51">
        <f t="shared" si="120"/>
        <v>11</v>
      </c>
      <c r="L762" s="51">
        <f t="shared" si="121"/>
        <v>5</v>
      </c>
      <c r="M762" s="17"/>
      <c r="N762" s="20"/>
    </row>
    <row r="763" spans="1:14" ht="23.25" x14ac:dyDescent="0.35">
      <c r="A763" t="str">
        <f t="shared" si="115"/>
        <v/>
      </c>
      <c r="B763" s="7"/>
      <c r="C763" s="8"/>
      <c r="D763" s="7" t="str">
        <f t="shared" si="113"/>
        <v>انثى</v>
      </c>
      <c r="E763" s="12">
        <v>31810052793246</v>
      </c>
      <c r="F763" s="6">
        <f t="shared" si="114"/>
        <v>43378</v>
      </c>
      <c r="G763" s="10" t="str">
        <f t="shared" si="116"/>
        <v>05</v>
      </c>
      <c r="H763" s="11" t="str">
        <f t="shared" si="117"/>
        <v>10</v>
      </c>
      <c r="I763" s="10">
        <f t="shared" si="118"/>
        <v>2018</v>
      </c>
      <c r="J763" s="51">
        <f t="shared" si="119"/>
        <v>26</v>
      </c>
      <c r="K763" s="51">
        <f t="shared" si="120"/>
        <v>11</v>
      </c>
      <c r="L763" s="51">
        <f t="shared" si="121"/>
        <v>5</v>
      </c>
      <c r="M763" s="17"/>
      <c r="N763" s="20"/>
    </row>
    <row r="764" spans="1:14" ht="23.25" x14ac:dyDescent="0.35">
      <c r="A764" t="str">
        <f t="shared" si="115"/>
        <v/>
      </c>
      <c r="B764" s="7"/>
      <c r="C764" s="8"/>
      <c r="D764" s="7" t="str">
        <f t="shared" si="113"/>
        <v>ذكر</v>
      </c>
      <c r="E764" s="12">
        <v>31810052793236</v>
      </c>
      <c r="F764" s="6">
        <f t="shared" si="114"/>
        <v>43378</v>
      </c>
      <c r="G764" s="10" t="str">
        <f t="shared" si="116"/>
        <v>05</v>
      </c>
      <c r="H764" s="11" t="str">
        <f t="shared" si="117"/>
        <v>10</v>
      </c>
      <c r="I764" s="10">
        <f t="shared" si="118"/>
        <v>2018</v>
      </c>
      <c r="J764" s="51">
        <f t="shared" si="119"/>
        <v>26</v>
      </c>
      <c r="K764" s="51">
        <f t="shared" si="120"/>
        <v>11</v>
      </c>
      <c r="L764" s="51">
        <f t="shared" si="121"/>
        <v>5</v>
      </c>
      <c r="M764" s="17"/>
      <c r="N764" s="20"/>
    </row>
    <row r="765" spans="1:14" ht="23.25" x14ac:dyDescent="0.35">
      <c r="A765" t="str">
        <f t="shared" si="115"/>
        <v/>
      </c>
      <c r="B765" s="7"/>
      <c r="C765" s="8"/>
      <c r="D765" s="7" t="str">
        <f t="shared" si="113"/>
        <v>انثى</v>
      </c>
      <c r="E765" s="12">
        <v>31810052793226</v>
      </c>
      <c r="F765" s="6">
        <f t="shared" si="114"/>
        <v>43378</v>
      </c>
      <c r="G765" s="10" t="str">
        <f t="shared" si="116"/>
        <v>05</v>
      </c>
      <c r="H765" s="11" t="str">
        <f t="shared" si="117"/>
        <v>10</v>
      </c>
      <c r="I765" s="10">
        <f t="shared" si="118"/>
        <v>2018</v>
      </c>
      <c r="J765" s="51">
        <f t="shared" si="119"/>
        <v>26</v>
      </c>
      <c r="K765" s="51">
        <f t="shared" si="120"/>
        <v>11</v>
      </c>
      <c r="L765" s="51">
        <f t="shared" si="121"/>
        <v>5</v>
      </c>
      <c r="M765" s="17"/>
      <c r="N765" s="20"/>
    </row>
    <row r="766" spans="1:14" ht="23.25" x14ac:dyDescent="0.35">
      <c r="A766" t="str">
        <f t="shared" si="115"/>
        <v/>
      </c>
      <c r="B766" s="7"/>
      <c r="C766" s="8"/>
      <c r="D766" s="7" t="str">
        <f t="shared" si="113"/>
        <v>ذكر</v>
      </c>
      <c r="E766" s="12">
        <v>31810052793216</v>
      </c>
      <c r="F766" s="6">
        <f t="shared" si="114"/>
        <v>43378</v>
      </c>
      <c r="G766" s="10" t="str">
        <f t="shared" si="116"/>
        <v>05</v>
      </c>
      <c r="H766" s="11" t="str">
        <f t="shared" si="117"/>
        <v>10</v>
      </c>
      <c r="I766" s="10">
        <f t="shared" si="118"/>
        <v>2018</v>
      </c>
      <c r="J766" s="51">
        <f t="shared" si="119"/>
        <v>26</v>
      </c>
      <c r="K766" s="51">
        <f t="shared" si="120"/>
        <v>11</v>
      </c>
      <c r="L766" s="51">
        <f t="shared" si="121"/>
        <v>5</v>
      </c>
      <c r="M766" s="17"/>
      <c r="N766" s="20"/>
    </row>
    <row r="767" spans="1:14" ht="23.25" x14ac:dyDescent="0.35">
      <c r="A767" t="str">
        <f t="shared" si="115"/>
        <v/>
      </c>
      <c r="B767" s="7"/>
      <c r="C767" s="8"/>
      <c r="D767" s="7" t="str">
        <f t="shared" si="113"/>
        <v>انثى</v>
      </c>
      <c r="E767" s="12">
        <v>31810052793206</v>
      </c>
      <c r="F767" s="6">
        <f t="shared" si="114"/>
        <v>43378</v>
      </c>
      <c r="G767" s="10" t="str">
        <f t="shared" si="116"/>
        <v>05</v>
      </c>
      <c r="H767" s="11" t="str">
        <f t="shared" si="117"/>
        <v>10</v>
      </c>
      <c r="I767" s="10">
        <f t="shared" si="118"/>
        <v>2018</v>
      </c>
      <c r="J767" s="51">
        <f t="shared" si="119"/>
        <v>26</v>
      </c>
      <c r="K767" s="51">
        <f t="shared" si="120"/>
        <v>11</v>
      </c>
      <c r="L767" s="51">
        <f t="shared" si="121"/>
        <v>5</v>
      </c>
      <c r="M767" s="17"/>
      <c r="N767" s="20"/>
    </row>
    <row r="768" spans="1:14" ht="23.25" x14ac:dyDescent="0.35">
      <c r="A768" t="str">
        <f t="shared" si="115"/>
        <v/>
      </c>
      <c r="B768" s="7"/>
      <c r="C768" s="8"/>
      <c r="D768" s="7" t="str">
        <f t="shared" si="113"/>
        <v>ذكر</v>
      </c>
      <c r="E768" s="12">
        <v>31810052793196</v>
      </c>
      <c r="F768" s="6">
        <f t="shared" si="114"/>
        <v>43378</v>
      </c>
      <c r="G768" s="10" t="str">
        <f t="shared" si="116"/>
        <v>05</v>
      </c>
      <c r="H768" s="11" t="str">
        <f t="shared" si="117"/>
        <v>10</v>
      </c>
      <c r="I768" s="10">
        <f t="shared" si="118"/>
        <v>2018</v>
      </c>
      <c r="J768" s="51">
        <f t="shared" si="119"/>
        <v>26</v>
      </c>
      <c r="K768" s="51">
        <f t="shared" si="120"/>
        <v>11</v>
      </c>
      <c r="L768" s="51">
        <f t="shared" si="121"/>
        <v>5</v>
      </c>
      <c r="M768" s="17"/>
      <c r="N768" s="20"/>
    </row>
    <row r="769" spans="1:14" ht="23.25" x14ac:dyDescent="0.35">
      <c r="A769" t="str">
        <f t="shared" si="115"/>
        <v/>
      </c>
      <c r="B769" s="7"/>
      <c r="C769" s="8"/>
      <c r="D769" s="7" t="str">
        <f t="shared" si="113"/>
        <v>انثى</v>
      </c>
      <c r="E769" s="12">
        <v>31810052793186</v>
      </c>
      <c r="F769" s="6">
        <f t="shared" si="114"/>
        <v>43378</v>
      </c>
      <c r="G769" s="10" t="str">
        <f t="shared" si="116"/>
        <v>05</v>
      </c>
      <c r="H769" s="11" t="str">
        <f t="shared" si="117"/>
        <v>10</v>
      </c>
      <c r="I769" s="10">
        <f t="shared" si="118"/>
        <v>2018</v>
      </c>
      <c r="J769" s="51">
        <f t="shared" si="119"/>
        <v>26</v>
      </c>
      <c r="K769" s="51">
        <f t="shared" si="120"/>
        <v>11</v>
      </c>
      <c r="L769" s="51">
        <f t="shared" si="121"/>
        <v>5</v>
      </c>
      <c r="M769" s="17"/>
      <c r="N769" s="20"/>
    </row>
    <row r="770" spans="1:14" ht="23.25" x14ac:dyDescent="0.35">
      <c r="A770" t="str">
        <f t="shared" si="115"/>
        <v/>
      </c>
      <c r="B770" s="7"/>
      <c r="C770" s="8"/>
      <c r="D770" s="7" t="str">
        <f t="shared" si="113"/>
        <v>ذكر</v>
      </c>
      <c r="E770" s="12">
        <v>31810052793176</v>
      </c>
      <c r="F770" s="6">
        <f t="shared" si="114"/>
        <v>43378</v>
      </c>
      <c r="G770" s="10" t="str">
        <f t="shared" si="116"/>
        <v>05</v>
      </c>
      <c r="H770" s="11" t="str">
        <f t="shared" si="117"/>
        <v>10</v>
      </c>
      <c r="I770" s="10">
        <f t="shared" si="118"/>
        <v>2018</v>
      </c>
      <c r="J770" s="51">
        <f t="shared" si="119"/>
        <v>26</v>
      </c>
      <c r="K770" s="51">
        <f t="shared" si="120"/>
        <v>11</v>
      </c>
      <c r="L770" s="51">
        <f t="shared" si="121"/>
        <v>5</v>
      </c>
      <c r="M770" s="17"/>
      <c r="N770" s="20"/>
    </row>
    <row r="771" spans="1:14" ht="23.25" x14ac:dyDescent="0.35">
      <c r="A771" t="str">
        <f t="shared" si="115"/>
        <v/>
      </c>
      <c r="B771" s="7"/>
      <c r="C771" s="8"/>
      <c r="D771" s="7" t="str">
        <f t="shared" si="113"/>
        <v>انثى</v>
      </c>
      <c r="E771" s="12">
        <v>31810052793166</v>
      </c>
      <c r="F771" s="6">
        <f t="shared" si="114"/>
        <v>43378</v>
      </c>
      <c r="G771" s="10" t="str">
        <f t="shared" si="116"/>
        <v>05</v>
      </c>
      <c r="H771" s="11" t="str">
        <f t="shared" si="117"/>
        <v>10</v>
      </c>
      <c r="I771" s="10">
        <f t="shared" si="118"/>
        <v>2018</v>
      </c>
      <c r="J771" s="51">
        <f t="shared" si="119"/>
        <v>26</v>
      </c>
      <c r="K771" s="51">
        <f t="shared" si="120"/>
        <v>11</v>
      </c>
      <c r="L771" s="51">
        <f t="shared" si="121"/>
        <v>5</v>
      </c>
      <c r="M771" s="17"/>
      <c r="N771" s="20"/>
    </row>
    <row r="772" spans="1:14" ht="23.25" x14ac:dyDescent="0.35">
      <c r="A772" t="str">
        <f t="shared" si="115"/>
        <v/>
      </c>
      <c r="B772" s="7"/>
      <c r="C772" s="8"/>
      <c r="D772" s="7" t="str">
        <f t="shared" si="113"/>
        <v>ذكر</v>
      </c>
      <c r="E772" s="12">
        <v>31810052793156</v>
      </c>
      <c r="F772" s="6">
        <f t="shared" si="114"/>
        <v>43378</v>
      </c>
      <c r="G772" s="10" t="str">
        <f t="shared" si="116"/>
        <v>05</v>
      </c>
      <c r="H772" s="11" t="str">
        <f t="shared" si="117"/>
        <v>10</v>
      </c>
      <c r="I772" s="10">
        <f t="shared" si="118"/>
        <v>2018</v>
      </c>
      <c r="J772" s="51">
        <f t="shared" si="119"/>
        <v>26</v>
      </c>
      <c r="K772" s="51">
        <f t="shared" si="120"/>
        <v>11</v>
      </c>
      <c r="L772" s="51">
        <f t="shared" si="121"/>
        <v>5</v>
      </c>
      <c r="M772" s="17"/>
      <c r="N772" s="20"/>
    </row>
    <row r="773" spans="1:14" ht="23.25" x14ac:dyDescent="0.35">
      <c r="A773" t="str">
        <f t="shared" si="115"/>
        <v/>
      </c>
      <c r="B773" s="7"/>
      <c r="C773" s="8"/>
      <c r="D773" s="7" t="str">
        <f t="shared" si="113"/>
        <v>انثى</v>
      </c>
      <c r="E773" s="12">
        <v>31810052793146</v>
      </c>
      <c r="F773" s="6">
        <f t="shared" si="114"/>
        <v>43378</v>
      </c>
      <c r="G773" s="10" t="str">
        <f t="shared" si="116"/>
        <v>05</v>
      </c>
      <c r="H773" s="11" t="str">
        <f t="shared" si="117"/>
        <v>10</v>
      </c>
      <c r="I773" s="10">
        <f t="shared" si="118"/>
        <v>2018</v>
      </c>
      <c r="J773" s="51">
        <f t="shared" si="119"/>
        <v>26</v>
      </c>
      <c r="K773" s="51">
        <f t="shared" si="120"/>
        <v>11</v>
      </c>
      <c r="L773" s="51">
        <f t="shared" si="121"/>
        <v>5</v>
      </c>
      <c r="M773" s="17"/>
      <c r="N773" s="20"/>
    </row>
    <row r="774" spans="1:14" ht="23.25" x14ac:dyDescent="0.35">
      <c r="A774" t="str">
        <f t="shared" si="115"/>
        <v/>
      </c>
      <c r="B774" s="7"/>
      <c r="C774" s="8"/>
      <c r="D774" s="7" t="str">
        <f t="shared" si="113"/>
        <v>ذكر</v>
      </c>
      <c r="E774" s="12">
        <v>31810052793136</v>
      </c>
      <c r="F774" s="6">
        <f t="shared" si="114"/>
        <v>43378</v>
      </c>
      <c r="G774" s="10" t="str">
        <f t="shared" si="116"/>
        <v>05</v>
      </c>
      <c r="H774" s="11" t="str">
        <f t="shared" si="117"/>
        <v>10</v>
      </c>
      <c r="I774" s="10">
        <f t="shared" si="118"/>
        <v>2018</v>
      </c>
      <c r="J774" s="51">
        <f t="shared" si="119"/>
        <v>26</v>
      </c>
      <c r="K774" s="51">
        <f t="shared" si="120"/>
        <v>11</v>
      </c>
      <c r="L774" s="51">
        <f t="shared" si="121"/>
        <v>5</v>
      </c>
      <c r="M774" s="17"/>
      <c r="N774" s="20"/>
    </row>
    <row r="775" spans="1:14" ht="23.25" x14ac:dyDescent="0.35">
      <c r="A775" t="str">
        <f t="shared" si="115"/>
        <v/>
      </c>
      <c r="B775" s="7"/>
      <c r="C775" s="8"/>
      <c r="D775" s="7" t="str">
        <f t="shared" si="113"/>
        <v>انثى</v>
      </c>
      <c r="E775" s="12">
        <v>31810052793126</v>
      </c>
      <c r="F775" s="6">
        <f t="shared" si="114"/>
        <v>43378</v>
      </c>
      <c r="G775" s="10" t="str">
        <f t="shared" si="116"/>
        <v>05</v>
      </c>
      <c r="H775" s="11" t="str">
        <f t="shared" si="117"/>
        <v>10</v>
      </c>
      <c r="I775" s="10">
        <f t="shared" si="118"/>
        <v>2018</v>
      </c>
      <c r="J775" s="51">
        <f t="shared" si="119"/>
        <v>26</v>
      </c>
      <c r="K775" s="51">
        <f t="shared" si="120"/>
        <v>11</v>
      </c>
      <c r="L775" s="51">
        <f t="shared" si="121"/>
        <v>5</v>
      </c>
      <c r="M775" s="17"/>
      <c r="N775" s="20"/>
    </row>
    <row r="776" spans="1:14" ht="23.25" x14ac:dyDescent="0.35">
      <c r="A776" t="str">
        <f t="shared" si="115"/>
        <v/>
      </c>
      <c r="B776" s="7"/>
      <c r="C776" s="8"/>
      <c r="D776" s="7" t="str">
        <f t="shared" ref="D776:D835" si="122">IF(E776="","",IF(ISODD(MID(E776,13,1)),"ذكر","انثى"))</f>
        <v>ذكر</v>
      </c>
      <c r="E776" s="12">
        <v>31810052793116</v>
      </c>
      <c r="F776" s="6">
        <f t="shared" si="114"/>
        <v>43378</v>
      </c>
      <c r="G776" s="10" t="str">
        <f t="shared" si="116"/>
        <v>05</v>
      </c>
      <c r="H776" s="11" t="str">
        <f t="shared" si="117"/>
        <v>10</v>
      </c>
      <c r="I776" s="10">
        <f t="shared" si="118"/>
        <v>2018</v>
      </c>
      <c r="J776" s="51">
        <f t="shared" si="119"/>
        <v>26</v>
      </c>
      <c r="K776" s="51">
        <f t="shared" si="120"/>
        <v>11</v>
      </c>
      <c r="L776" s="51">
        <f t="shared" si="121"/>
        <v>5</v>
      </c>
      <c r="M776" s="17"/>
      <c r="N776" s="20"/>
    </row>
    <row r="777" spans="1:14" ht="23.25" x14ac:dyDescent="0.35">
      <c r="A777" t="str">
        <f t="shared" si="115"/>
        <v/>
      </c>
      <c r="B777" s="7"/>
      <c r="C777" s="8"/>
      <c r="D777" s="7" t="str">
        <f t="shared" si="122"/>
        <v>انثى</v>
      </c>
      <c r="E777" s="12">
        <v>31810052793106</v>
      </c>
      <c r="F777" s="6">
        <f t="shared" ref="F777:F835" si="123">IF(E777="","",DATE(I777,H777,G777))</f>
        <v>43378</v>
      </c>
      <c r="G777" s="10" t="str">
        <f t="shared" si="116"/>
        <v>05</v>
      </c>
      <c r="H777" s="11" t="str">
        <f t="shared" si="117"/>
        <v>10</v>
      </c>
      <c r="I777" s="10">
        <f t="shared" si="118"/>
        <v>2018</v>
      </c>
      <c r="J777" s="51">
        <f t="shared" si="119"/>
        <v>26</v>
      </c>
      <c r="K777" s="51">
        <f t="shared" si="120"/>
        <v>11</v>
      </c>
      <c r="L777" s="51">
        <f t="shared" si="121"/>
        <v>5</v>
      </c>
      <c r="M777" s="17"/>
      <c r="N777" s="20"/>
    </row>
    <row r="778" spans="1:14" ht="23.25" x14ac:dyDescent="0.35">
      <c r="A778" t="str">
        <f t="shared" ref="A778:A835" si="124">IF(B778="","",ROW()-7)</f>
        <v/>
      </c>
      <c r="B778" s="7"/>
      <c r="C778" s="8"/>
      <c r="D778" s="7" t="str">
        <f t="shared" si="122"/>
        <v>ذكر</v>
      </c>
      <c r="E778" s="12">
        <v>31810052793096</v>
      </c>
      <c r="F778" s="6">
        <f t="shared" si="123"/>
        <v>43378</v>
      </c>
      <c r="G778" s="10" t="str">
        <f t="shared" si="116"/>
        <v>05</v>
      </c>
      <c r="H778" s="11" t="str">
        <f t="shared" si="117"/>
        <v>10</v>
      </c>
      <c r="I778" s="10">
        <f t="shared" si="118"/>
        <v>2018</v>
      </c>
      <c r="J778" s="51">
        <f t="shared" si="119"/>
        <v>26</v>
      </c>
      <c r="K778" s="51">
        <f t="shared" si="120"/>
        <v>11</v>
      </c>
      <c r="L778" s="51">
        <f t="shared" si="121"/>
        <v>5</v>
      </c>
      <c r="M778" s="17"/>
      <c r="N778" s="20"/>
    </row>
    <row r="779" spans="1:14" ht="23.25" x14ac:dyDescent="0.35">
      <c r="A779" t="str">
        <f t="shared" si="124"/>
        <v/>
      </c>
      <c r="B779" s="7"/>
      <c r="C779" s="8"/>
      <c r="D779" s="7" t="str">
        <f t="shared" si="122"/>
        <v>انثى</v>
      </c>
      <c r="E779" s="12">
        <v>31810052793086</v>
      </c>
      <c r="F779" s="6">
        <f t="shared" si="123"/>
        <v>43378</v>
      </c>
      <c r="G779" s="10" t="str">
        <f t="shared" ref="G779:G835" si="125">RIGHT(LEFT(E779,7),2)</f>
        <v>05</v>
      </c>
      <c r="H779" s="11" t="str">
        <f t="shared" ref="H779:H835" si="126">RIGHT(LEFT(E779,5),2)</f>
        <v>10</v>
      </c>
      <c r="I779" s="10">
        <f t="shared" ref="I779:I835" si="127">IF(E779="","",RIGHT(LEFT(E779,3),2)+2000)</f>
        <v>2018</v>
      </c>
      <c r="J779" s="51">
        <f t="shared" ref="J779:J835" si="128">IF(F779="","",DATEDIF(F779,$L$6,"md"))</f>
        <v>26</v>
      </c>
      <c r="K779" s="51">
        <f t="shared" ref="K779:K835" si="129">IF(F779="","",DATEDIF(F779,$L$6,"ym"))</f>
        <v>11</v>
      </c>
      <c r="L779" s="51">
        <f t="shared" ref="L779:L835" si="130">IF(F779="","",DATEDIF(F779,$L$6,"y"))</f>
        <v>5</v>
      </c>
      <c r="M779" s="17"/>
      <c r="N779" s="20"/>
    </row>
    <row r="780" spans="1:14" ht="23.25" x14ac:dyDescent="0.35">
      <c r="A780" t="str">
        <f t="shared" si="124"/>
        <v/>
      </c>
      <c r="B780" s="7"/>
      <c r="C780" s="8"/>
      <c r="D780" s="7" t="str">
        <f t="shared" si="122"/>
        <v>ذكر</v>
      </c>
      <c r="E780" s="12">
        <v>31810052793076</v>
      </c>
      <c r="F780" s="6">
        <f t="shared" si="123"/>
        <v>43378</v>
      </c>
      <c r="G780" s="10" t="str">
        <f t="shared" si="125"/>
        <v>05</v>
      </c>
      <c r="H780" s="11" t="str">
        <f t="shared" si="126"/>
        <v>10</v>
      </c>
      <c r="I780" s="10">
        <f t="shared" si="127"/>
        <v>2018</v>
      </c>
      <c r="J780" s="51">
        <f t="shared" si="128"/>
        <v>26</v>
      </c>
      <c r="K780" s="51">
        <f t="shared" si="129"/>
        <v>11</v>
      </c>
      <c r="L780" s="51">
        <f t="shared" si="130"/>
        <v>5</v>
      </c>
      <c r="M780" s="17"/>
      <c r="N780" s="20"/>
    </row>
    <row r="781" spans="1:14" ht="23.25" x14ac:dyDescent="0.35">
      <c r="A781" t="str">
        <f t="shared" si="124"/>
        <v/>
      </c>
      <c r="B781" s="7"/>
      <c r="C781" s="8"/>
      <c r="D781" s="7" t="str">
        <f t="shared" si="122"/>
        <v>انثى</v>
      </c>
      <c r="E781" s="12">
        <v>31810052793066</v>
      </c>
      <c r="F781" s="6">
        <f t="shared" si="123"/>
        <v>43378</v>
      </c>
      <c r="G781" s="10" t="str">
        <f t="shared" si="125"/>
        <v>05</v>
      </c>
      <c r="H781" s="11" t="str">
        <f t="shared" si="126"/>
        <v>10</v>
      </c>
      <c r="I781" s="10">
        <f t="shared" si="127"/>
        <v>2018</v>
      </c>
      <c r="J781" s="51">
        <f t="shared" si="128"/>
        <v>26</v>
      </c>
      <c r="K781" s="51">
        <f t="shared" si="129"/>
        <v>11</v>
      </c>
      <c r="L781" s="51">
        <f t="shared" si="130"/>
        <v>5</v>
      </c>
      <c r="M781" s="17"/>
      <c r="N781" s="20"/>
    </row>
    <row r="782" spans="1:14" ht="23.25" x14ac:dyDescent="0.35">
      <c r="A782" t="str">
        <f t="shared" si="124"/>
        <v/>
      </c>
      <c r="B782" s="7"/>
      <c r="C782" s="8"/>
      <c r="D782" s="7" t="str">
        <f t="shared" si="122"/>
        <v>ذكر</v>
      </c>
      <c r="E782" s="12">
        <v>31810052793056</v>
      </c>
      <c r="F782" s="6">
        <f t="shared" si="123"/>
        <v>43378</v>
      </c>
      <c r="G782" s="10" t="str">
        <f t="shared" si="125"/>
        <v>05</v>
      </c>
      <c r="H782" s="11" t="str">
        <f t="shared" si="126"/>
        <v>10</v>
      </c>
      <c r="I782" s="10">
        <f t="shared" si="127"/>
        <v>2018</v>
      </c>
      <c r="J782" s="51">
        <f t="shared" si="128"/>
        <v>26</v>
      </c>
      <c r="K782" s="51">
        <f t="shared" si="129"/>
        <v>11</v>
      </c>
      <c r="L782" s="51">
        <f t="shared" si="130"/>
        <v>5</v>
      </c>
      <c r="M782" s="17"/>
      <c r="N782" s="20"/>
    </row>
    <row r="783" spans="1:14" ht="23.25" x14ac:dyDescent="0.35">
      <c r="A783" t="str">
        <f t="shared" si="124"/>
        <v/>
      </c>
      <c r="B783" s="7"/>
      <c r="C783" s="8"/>
      <c r="D783" s="7" t="str">
        <f t="shared" si="122"/>
        <v>انثى</v>
      </c>
      <c r="E783" s="12">
        <v>31810052793046</v>
      </c>
      <c r="F783" s="6">
        <f t="shared" si="123"/>
        <v>43378</v>
      </c>
      <c r="G783" s="10" t="str">
        <f t="shared" si="125"/>
        <v>05</v>
      </c>
      <c r="H783" s="11" t="str">
        <f t="shared" si="126"/>
        <v>10</v>
      </c>
      <c r="I783" s="10">
        <f t="shared" si="127"/>
        <v>2018</v>
      </c>
      <c r="J783" s="51">
        <f t="shared" si="128"/>
        <v>26</v>
      </c>
      <c r="K783" s="51">
        <f t="shared" si="129"/>
        <v>11</v>
      </c>
      <c r="L783" s="51">
        <f t="shared" si="130"/>
        <v>5</v>
      </c>
      <c r="M783" s="17"/>
      <c r="N783" s="20"/>
    </row>
    <row r="784" spans="1:14" ht="23.25" x14ac:dyDescent="0.35">
      <c r="A784" t="str">
        <f t="shared" si="124"/>
        <v/>
      </c>
      <c r="B784" s="7"/>
      <c r="C784" s="8"/>
      <c r="D784" s="7" t="str">
        <f t="shared" si="122"/>
        <v>ذكر</v>
      </c>
      <c r="E784" s="12">
        <v>31810052793036</v>
      </c>
      <c r="F784" s="6">
        <f t="shared" si="123"/>
        <v>43378</v>
      </c>
      <c r="G784" s="10" t="str">
        <f t="shared" si="125"/>
        <v>05</v>
      </c>
      <c r="H784" s="11" t="str">
        <f t="shared" si="126"/>
        <v>10</v>
      </c>
      <c r="I784" s="10">
        <f t="shared" si="127"/>
        <v>2018</v>
      </c>
      <c r="J784" s="51">
        <f t="shared" si="128"/>
        <v>26</v>
      </c>
      <c r="K784" s="51">
        <f t="shared" si="129"/>
        <v>11</v>
      </c>
      <c r="L784" s="51">
        <f t="shared" si="130"/>
        <v>5</v>
      </c>
      <c r="M784" s="17"/>
      <c r="N784" s="20"/>
    </row>
    <row r="785" spans="1:14" ht="23.25" x14ac:dyDescent="0.35">
      <c r="A785" t="str">
        <f t="shared" si="124"/>
        <v/>
      </c>
      <c r="B785" s="7"/>
      <c r="C785" s="8"/>
      <c r="D785" s="7" t="str">
        <f t="shared" si="122"/>
        <v>انثى</v>
      </c>
      <c r="E785" s="12">
        <v>31810052793026</v>
      </c>
      <c r="F785" s="6">
        <f t="shared" si="123"/>
        <v>43378</v>
      </c>
      <c r="G785" s="10" t="str">
        <f t="shared" si="125"/>
        <v>05</v>
      </c>
      <c r="H785" s="11" t="str">
        <f t="shared" si="126"/>
        <v>10</v>
      </c>
      <c r="I785" s="10">
        <f t="shared" si="127"/>
        <v>2018</v>
      </c>
      <c r="J785" s="51">
        <f t="shared" si="128"/>
        <v>26</v>
      </c>
      <c r="K785" s="51">
        <f t="shared" si="129"/>
        <v>11</v>
      </c>
      <c r="L785" s="51">
        <f t="shared" si="130"/>
        <v>5</v>
      </c>
      <c r="M785" s="17"/>
      <c r="N785" s="20"/>
    </row>
    <row r="786" spans="1:14" ht="23.25" x14ac:dyDescent="0.35">
      <c r="A786" t="str">
        <f t="shared" si="124"/>
        <v/>
      </c>
      <c r="B786" s="7"/>
      <c r="C786" s="8"/>
      <c r="D786" s="7" t="str">
        <f t="shared" si="122"/>
        <v>ذكر</v>
      </c>
      <c r="E786" s="12">
        <v>31810052793016</v>
      </c>
      <c r="F786" s="6">
        <f t="shared" si="123"/>
        <v>43378</v>
      </c>
      <c r="G786" s="10" t="str">
        <f t="shared" si="125"/>
        <v>05</v>
      </c>
      <c r="H786" s="11" t="str">
        <f t="shared" si="126"/>
        <v>10</v>
      </c>
      <c r="I786" s="10">
        <f t="shared" si="127"/>
        <v>2018</v>
      </c>
      <c r="J786" s="51">
        <f t="shared" si="128"/>
        <v>26</v>
      </c>
      <c r="K786" s="51">
        <f t="shared" si="129"/>
        <v>11</v>
      </c>
      <c r="L786" s="51">
        <f t="shared" si="130"/>
        <v>5</v>
      </c>
      <c r="M786" s="17"/>
      <c r="N786" s="20"/>
    </row>
    <row r="787" spans="1:14" ht="23.25" x14ac:dyDescent="0.35">
      <c r="A787" t="str">
        <f t="shared" si="124"/>
        <v/>
      </c>
      <c r="B787" s="7"/>
      <c r="C787" s="8"/>
      <c r="D787" s="7" t="str">
        <f t="shared" si="122"/>
        <v>انثى</v>
      </c>
      <c r="E787" s="12">
        <v>31810052793006</v>
      </c>
      <c r="F787" s="6">
        <f t="shared" si="123"/>
        <v>43378</v>
      </c>
      <c r="G787" s="10" t="str">
        <f t="shared" si="125"/>
        <v>05</v>
      </c>
      <c r="H787" s="11" t="str">
        <f t="shared" si="126"/>
        <v>10</v>
      </c>
      <c r="I787" s="10">
        <f t="shared" si="127"/>
        <v>2018</v>
      </c>
      <c r="J787" s="51">
        <f t="shared" si="128"/>
        <v>26</v>
      </c>
      <c r="K787" s="51">
        <f t="shared" si="129"/>
        <v>11</v>
      </c>
      <c r="L787" s="51">
        <f t="shared" si="130"/>
        <v>5</v>
      </c>
      <c r="M787" s="17"/>
      <c r="N787" s="20"/>
    </row>
    <row r="788" spans="1:14" ht="23.25" x14ac:dyDescent="0.35">
      <c r="A788" t="str">
        <f t="shared" si="124"/>
        <v/>
      </c>
      <c r="B788" s="7"/>
      <c r="C788" s="8"/>
      <c r="D788" s="7" t="str">
        <f t="shared" si="122"/>
        <v>ذكر</v>
      </c>
      <c r="E788" s="12">
        <v>31810052792996</v>
      </c>
      <c r="F788" s="6">
        <f t="shared" si="123"/>
        <v>43378</v>
      </c>
      <c r="G788" s="10" t="str">
        <f t="shared" si="125"/>
        <v>05</v>
      </c>
      <c r="H788" s="11" t="str">
        <f t="shared" si="126"/>
        <v>10</v>
      </c>
      <c r="I788" s="10">
        <f t="shared" si="127"/>
        <v>2018</v>
      </c>
      <c r="J788" s="51">
        <f t="shared" si="128"/>
        <v>26</v>
      </c>
      <c r="K788" s="51">
        <f t="shared" si="129"/>
        <v>11</v>
      </c>
      <c r="L788" s="51">
        <f t="shared" si="130"/>
        <v>5</v>
      </c>
      <c r="M788" s="17"/>
      <c r="N788" s="20"/>
    </row>
    <row r="789" spans="1:14" ht="23.25" x14ac:dyDescent="0.35">
      <c r="A789" t="str">
        <f t="shared" si="124"/>
        <v/>
      </c>
      <c r="B789" s="7"/>
      <c r="C789" s="8"/>
      <c r="D789" s="7" t="str">
        <f t="shared" si="122"/>
        <v>انثى</v>
      </c>
      <c r="E789" s="12">
        <v>31810052792986</v>
      </c>
      <c r="F789" s="6">
        <f t="shared" si="123"/>
        <v>43378</v>
      </c>
      <c r="G789" s="10" t="str">
        <f t="shared" si="125"/>
        <v>05</v>
      </c>
      <c r="H789" s="11" t="str">
        <f t="shared" si="126"/>
        <v>10</v>
      </c>
      <c r="I789" s="10">
        <f t="shared" si="127"/>
        <v>2018</v>
      </c>
      <c r="J789" s="51">
        <f t="shared" si="128"/>
        <v>26</v>
      </c>
      <c r="K789" s="51">
        <f t="shared" si="129"/>
        <v>11</v>
      </c>
      <c r="L789" s="51">
        <f t="shared" si="130"/>
        <v>5</v>
      </c>
      <c r="M789" s="17"/>
      <c r="N789" s="20"/>
    </row>
    <row r="790" spans="1:14" ht="23.25" x14ac:dyDescent="0.35">
      <c r="A790" t="str">
        <f t="shared" si="124"/>
        <v/>
      </c>
      <c r="B790" s="7"/>
      <c r="C790" s="8"/>
      <c r="D790" s="7" t="str">
        <f t="shared" si="122"/>
        <v>ذكر</v>
      </c>
      <c r="E790" s="12">
        <v>31810052792976</v>
      </c>
      <c r="F790" s="6">
        <f t="shared" si="123"/>
        <v>43378</v>
      </c>
      <c r="G790" s="10" t="str">
        <f t="shared" si="125"/>
        <v>05</v>
      </c>
      <c r="H790" s="11" t="str">
        <f t="shared" si="126"/>
        <v>10</v>
      </c>
      <c r="I790" s="10">
        <f t="shared" si="127"/>
        <v>2018</v>
      </c>
      <c r="J790" s="51">
        <f t="shared" si="128"/>
        <v>26</v>
      </c>
      <c r="K790" s="51">
        <f t="shared" si="129"/>
        <v>11</v>
      </c>
      <c r="L790" s="51">
        <f t="shared" si="130"/>
        <v>5</v>
      </c>
      <c r="M790" s="17"/>
      <c r="N790" s="20"/>
    </row>
    <row r="791" spans="1:14" ht="23.25" x14ac:dyDescent="0.35">
      <c r="A791" t="str">
        <f t="shared" si="124"/>
        <v/>
      </c>
      <c r="B791" s="7"/>
      <c r="C791" s="8"/>
      <c r="D791" s="7" t="str">
        <f t="shared" si="122"/>
        <v>انثى</v>
      </c>
      <c r="E791" s="12">
        <v>31810052792966</v>
      </c>
      <c r="F791" s="6">
        <f t="shared" si="123"/>
        <v>43378</v>
      </c>
      <c r="G791" s="10" t="str">
        <f t="shared" si="125"/>
        <v>05</v>
      </c>
      <c r="H791" s="11" t="str">
        <f t="shared" si="126"/>
        <v>10</v>
      </c>
      <c r="I791" s="10">
        <f t="shared" si="127"/>
        <v>2018</v>
      </c>
      <c r="J791" s="51">
        <f t="shared" si="128"/>
        <v>26</v>
      </c>
      <c r="K791" s="51">
        <f t="shared" si="129"/>
        <v>11</v>
      </c>
      <c r="L791" s="51">
        <f t="shared" si="130"/>
        <v>5</v>
      </c>
      <c r="M791" s="17"/>
      <c r="N791" s="20"/>
    </row>
    <row r="792" spans="1:14" ht="23.25" x14ac:dyDescent="0.35">
      <c r="A792" t="str">
        <f t="shared" si="124"/>
        <v/>
      </c>
      <c r="B792" s="7"/>
      <c r="C792" s="8"/>
      <c r="D792" s="7" t="str">
        <f t="shared" si="122"/>
        <v>ذكر</v>
      </c>
      <c r="E792" s="12">
        <v>31810052792956</v>
      </c>
      <c r="F792" s="6">
        <f t="shared" si="123"/>
        <v>43378</v>
      </c>
      <c r="G792" s="10" t="str">
        <f t="shared" si="125"/>
        <v>05</v>
      </c>
      <c r="H792" s="11" t="str">
        <f t="shared" si="126"/>
        <v>10</v>
      </c>
      <c r="I792" s="10">
        <f t="shared" si="127"/>
        <v>2018</v>
      </c>
      <c r="J792" s="51">
        <f t="shared" si="128"/>
        <v>26</v>
      </c>
      <c r="K792" s="51">
        <f t="shared" si="129"/>
        <v>11</v>
      </c>
      <c r="L792" s="51">
        <f t="shared" si="130"/>
        <v>5</v>
      </c>
      <c r="M792" s="17"/>
      <c r="N792" s="20"/>
    </row>
    <row r="793" spans="1:14" ht="23.25" x14ac:dyDescent="0.35">
      <c r="A793" t="str">
        <f t="shared" si="124"/>
        <v/>
      </c>
      <c r="B793" s="7"/>
      <c r="C793" s="8"/>
      <c r="D793" s="7" t="str">
        <f t="shared" si="122"/>
        <v>انثى</v>
      </c>
      <c r="E793" s="12">
        <v>31810052792946</v>
      </c>
      <c r="F793" s="6">
        <f t="shared" si="123"/>
        <v>43378</v>
      </c>
      <c r="G793" s="10" t="str">
        <f t="shared" si="125"/>
        <v>05</v>
      </c>
      <c r="H793" s="11" t="str">
        <f t="shared" si="126"/>
        <v>10</v>
      </c>
      <c r="I793" s="10">
        <f t="shared" si="127"/>
        <v>2018</v>
      </c>
      <c r="J793" s="51">
        <f t="shared" si="128"/>
        <v>26</v>
      </c>
      <c r="K793" s="51">
        <f t="shared" si="129"/>
        <v>11</v>
      </c>
      <c r="L793" s="51">
        <f t="shared" si="130"/>
        <v>5</v>
      </c>
      <c r="M793" s="17"/>
      <c r="N793" s="20"/>
    </row>
    <row r="794" spans="1:14" ht="23.25" x14ac:dyDescent="0.35">
      <c r="A794" t="str">
        <f t="shared" si="124"/>
        <v/>
      </c>
      <c r="B794" s="7"/>
      <c r="C794" s="8"/>
      <c r="D794" s="7" t="str">
        <f t="shared" si="122"/>
        <v>ذكر</v>
      </c>
      <c r="E794" s="12">
        <v>31810052792936</v>
      </c>
      <c r="F794" s="6">
        <f t="shared" si="123"/>
        <v>43378</v>
      </c>
      <c r="G794" s="10" t="str">
        <f t="shared" si="125"/>
        <v>05</v>
      </c>
      <c r="H794" s="11" t="str">
        <f t="shared" si="126"/>
        <v>10</v>
      </c>
      <c r="I794" s="10">
        <f t="shared" si="127"/>
        <v>2018</v>
      </c>
      <c r="J794" s="51">
        <f t="shared" si="128"/>
        <v>26</v>
      </c>
      <c r="K794" s="51">
        <f t="shared" si="129"/>
        <v>11</v>
      </c>
      <c r="L794" s="51">
        <f t="shared" si="130"/>
        <v>5</v>
      </c>
      <c r="M794" s="17"/>
      <c r="N794" s="20"/>
    </row>
    <row r="795" spans="1:14" ht="23.25" x14ac:dyDescent="0.35">
      <c r="A795" t="str">
        <f t="shared" si="124"/>
        <v/>
      </c>
      <c r="B795" s="7"/>
      <c r="C795" s="8"/>
      <c r="D795" s="7" t="str">
        <f t="shared" si="122"/>
        <v>انثى</v>
      </c>
      <c r="E795" s="12">
        <v>31810052792926</v>
      </c>
      <c r="F795" s="6">
        <f t="shared" si="123"/>
        <v>43378</v>
      </c>
      <c r="G795" s="10" t="str">
        <f t="shared" si="125"/>
        <v>05</v>
      </c>
      <c r="H795" s="11" t="str">
        <f t="shared" si="126"/>
        <v>10</v>
      </c>
      <c r="I795" s="10">
        <f t="shared" si="127"/>
        <v>2018</v>
      </c>
      <c r="J795" s="51">
        <f t="shared" si="128"/>
        <v>26</v>
      </c>
      <c r="K795" s="51">
        <f t="shared" si="129"/>
        <v>11</v>
      </c>
      <c r="L795" s="51">
        <f t="shared" si="130"/>
        <v>5</v>
      </c>
      <c r="M795" s="17"/>
      <c r="N795" s="20"/>
    </row>
    <row r="796" spans="1:14" ht="23.25" x14ac:dyDescent="0.35">
      <c r="A796" t="str">
        <f t="shared" si="124"/>
        <v/>
      </c>
      <c r="B796" s="7"/>
      <c r="C796" s="8"/>
      <c r="D796" s="7" t="str">
        <f t="shared" si="122"/>
        <v>ذكر</v>
      </c>
      <c r="E796" s="12">
        <v>31810052792916</v>
      </c>
      <c r="F796" s="6">
        <f t="shared" si="123"/>
        <v>43378</v>
      </c>
      <c r="G796" s="10" t="str">
        <f t="shared" si="125"/>
        <v>05</v>
      </c>
      <c r="H796" s="11" t="str">
        <f t="shared" si="126"/>
        <v>10</v>
      </c>
      <c r="I796" s="10">
        <f t="shared" si="127"/>
        <v>2018</v>
      </c>
      <c r="J796" s="51">
        <f t="shared" si="128"/>
        <v>26</v>
      </c>
      <c r="K796" s="51">
        <f t="shared" si="129"/>
        <v>11</v>
      </c>
      <c r="L796" s="51">
        <f t="shared" si="130"/>
        <v>5</v>
      </c>
      <c r="M796" s="17"/>
      <c r="N796" s="20"/>
    </row>
    <row r="797" spans="1:14" ht="23.25" x14ac:dyDescent="0.35">
      <c r="A797" t="str">
        <f t="shared" si="124"/>
        <v/>
      </c>
      <c r="B797" s="7"/>
      <c r="C797" s="8"/>
      <c r="D797" s="7" t="str">
        <f t="shared" si="122"/>
        <v>انثى</v>
      </c>
      <c r="E797" s="12">
        <v>31810052792906</v>
      </c>
      <c r="F797" s="6">
        <f t="shared" si="123"/>
        <v>43378</v>
      </c>
      <c r="G797" s="10" t="str">
        <f t="shared" si="125"/>
        <v>05</v>
      </c>
      <c r="H797" s="11" t="str">
        <f t="shared" si="126"/>
        <v>10</v>
      </c>
      <c r="I797" s="10">
        <f t="shared" si="127"/>
        <v>2018</v>
      </c>
      <c r="J797" s="51">
        <f t="shared" si="128"/>
        <v>26</v>
      </c>
      <c r="K797" s="51">
        <f t="shared" si="129"/>
        <v>11</v>
      </c>
      <c r="L797" s="51">
        <f t="shared" si="130"/>
        <v>5</v>
      </c>
      <c r="M797" s="17"/>
      <c r="N797" s="20"/>
    </row>
    <row r="798" spans="1:14" ht="23.25" x14ac:dyDescent="0.35">
      <c r="A798" t="str">
        <f t="shared" si="124"/>
        <v/>
      </c>
      <c r="B798" s="7"/>
      <c r="C798" s="8"/>
      <c r="D798" s="7" t="str">
        <f t="shared" si="122"/>
        <v>ذكر</v>
      </c>
      <c r="E798" s="12">
        <v>31810052792896</v>
      </c>
      <c r="F798" s="6">
        <f t="shared" si="123"/>
        <v>43378</v>
      </c>
      <c r="G798" s="10" t="str">
        <f t="shared" si="125"/>
        <v>05</v>
      </c>
      <c r="H798" s="11" t="str">
        <f t="shared" si="126"/>
        <v>10</v>
      </c>
      <c r="I798" s="10">
        <f t="shared" si="127"/>
        <v>2018</v>
      </c>
      <c r="J798" s="51">
        <f t="shared" si="128"/>
        <v>26</v>
      </c>
      <c r="K798" s="51">
        <f t="shared" si="129"/>
        <v>11</v>
      </c>
      <c r="L798" s="51">
        <f t="shared" si="130"/>
        <v>5</v>
      </c>
      <c r="M798" s="17"/>
      <c r="N798" s="20"/>
    </row>
    <row r="799" spans="1:14" ht="23.25" x14ac:dyDescent="0.35">
      <c r="A799" t="str">
        <f t="shared" si="124"/>
        <v/>
      </c>
      <c r="B799" s="7"/>
      <c r="C799" s="8"/>
      <c r="D799" s="7" t="str">
        <f t="shared" si="122"/>
        <v>انثى</v>
      </c>
      <c r="E799" s="12">
        <v>31810052792886</v>
      </c>
      <c r="F799" s="6">
        <f t="shared" si="123"/>
        <v>43378</v>
      </c>
      <c r="G799" s="10" t="str">
        <f t="shared" si="125"/>
        <v>05</v>
      </c>
      <c r="H799" s="11" t="str">
        <f t="shared" si="126"/>
        <v>10</v>
      </c>
      <c r="I799" s="10">
        <f t="shared" si="127"/>
        <v>2018</v>
      </c>
      <c r="J799" s="51">
        <f t="shared" si="128"/>
        <v>26</v>
      </c>
      <c r="K799" s="51">
        <f t="shared" si="129"/>
        <v>11</v>
      </c>
      <c r="L799" s="51">
        <f t="shared" si="130"/>
        <v>5</v>
      </c>
      <c r="M799" s="17"/>
      <c r="N799" s="20"/>
    </row>
    <row r="800" spans="1:14" ht="23.25" x14ac:dyDescent="0.35">
      <c r="A800" t="str">
        <f t="shared" si="124"/>
        <v/>
      </c>
      <c r="B800" s="7"/>
      <c r="C800" s="8"/>
      <c r="D800" s="7" t="str">
        <f t="shared" si="122"/>
        <v>ذكر</v>
      </c>
      <c r="E800" s="12">
        <v>31810052792876</v>
      </c>
      <c r="F800" s="6">
        <f t="shared" si="123"/>
        <v>43378</v>
      </c>
      <c r="G800" s="10" t="str">
        <f t="shared" si="125"/>
        <v>05</v>
      </c>
      <c r="H800" s="11" t="str">
        <f t="shared" si="126"/>
        <v>10</v>
      </c>
      <c r="I800" s="10">
        <f t="shared" si="127"/>
        <v>2018</v>
      </c>
      <c r="J800" s="51">
        <f t="shared" si="128"/>
        <v>26</v>
      </c>
      <c r="K800" s="51">
        <f t="shared" si="129"/>
        <v>11</v>
      </c>
      <c r="L800" s="51">
        <f t="shared" si="130"/>
        <v>5</v>
      </c>
      <c r="M800" s="17"/>
      <c r="N800" s="20"/>
    </row>
    <row r="801" spans="1:14" ht="23.25" x14ac:dyDescent="0.35">
      <c r="A801" t="str">
        <f t="shared" si="124"/>
        <v/>
      </c>
      <c r="B801" s="7"/>
      <c r="C801" s="8"/>
      <c r="D801" s="7" t="str">
        <f t="shared" si="122"/>
        <v>انثى</v>
      </c>
      <c r="E801" s="12">
        <v>31810052792866</v>
      </c>
      <c r="F801" s="6">
        <f t="shared" si="123"/>
        <v>43378</v>
      </c>
      <c r="G801" s="10" t="str">
        <f t="shared" si="125"/>
        <v>05</v>
      </c>
      <c r="H801" s="11" t="str">
        <f t="shared" si="126"/>
        <v>10</v>
      </c>
      <c r="I801" s="10">
        <f t="shared" si="127"/>
        <v>2018</v>
      </c>
      <c r="J801" s="51">
        <f t="shared" si="128"/>
        <v>26</v>
      </c>
      <c r="K801" s="51">
        <f t="shared" si="129"/>
        <v>11</v>
      </c>
      <c r="L801" s="51">
        <f t="shared" si="130"/>
        <v>5</v>
      </c>
      <c r="M801" s="17"/>
      <c r="N801" s="20"/>
    </row>
    <row r="802" spans="1:14" ht="23.25" x14ac:dyDescent="0.35">
      <c r="A802" t="str">
        <f t="shared" si="124"/>
        <v/>
      </c>
      <c r="B802" s="7"/>
      <c r="C802" s="8"/>
      <c r="D802" s="7" t="str">
        <f t="shared" si="122"/>
        <v>ذكر</v>
      </c>
      <c r="E802" s="12">
        <v>31810052792856</v>
      </c>
      <c r="F802" s="6">
        <f t="shared" si="123"/>
        <v>43378</v>
      </c>
      <c r="G802" s="10" t="str">
        <f t="shared" si="125"/>
        <v>05</v>
      </c>
      <c r="H802" s="11" t="str">
        <f t="shared" si="126"/>
        <v>10</v>
      </c>
      <c r="I802" s="10">
        <f t="shared" si="127"/>
        <v>2018</v>
      </c>
      <c r="J802" s="51">
        <f t="shared" si="128"/>
        <v>26</v>
      </c>
      <c r="K802" s="51">
        <f t="shared" si="129"/>
        <v>11</v>
      </c>
      <c r="L802" s="51">
        <f t="shared" si="130"/>
        <v>5</v>
      </c>
      <c r="M802" s="17"/>
      <c r="N802" s="20"/>
    </row>
    <row r="803" spans="1:14" ht="23.25" x14ac:dyDescent="0.35">
      <c r="A803" t="str">
        <f t="shared" si="124"/>
        <v/>
      </c>
      <c r="B803" s="7"/>
      <c r="C803" s="8"/>
      <c r="D803" s="7" t="str">
        <f t="shared" si="122"/>
        <v>انثى</v>
      </c>
      <c r="E803" s="12">
        <v>31810052792846</v>
      </c>
      <c r="F803" s="6">
        <f t="shared" si="123"/>
        <v>43378</v>
      </c>
      <c r="G803" s="10" t="str">
        <f t="shared" si="125"/>
        <v>05</v>
      </c>
      <c r="H803" s="11" t="str">
        <f t="shared" si="126"/>
        <v>10</v>
      </c>
      <c r="I803" s="10">
        <f t="shared" si="127"/>
        <v>2018</v>
      </c>
      <c r="J803" s="51">
        <f t="shared" si="128"/>
        <v>26</v>
      </c>
      <c r="K803" s="51">
        <f t="shared" si="129"/>
        <v>11</v>
      </c>
      <c r="L803" s="51">
        <f t="shared" si="130"/>
        <v>5</v>
      </c>
      <c r="M803" s="17"/>
      <c r="N803" s="20"/>
    </row>
    <row r="804" spans="1:14" ht="23.25" x14ac:dyDescent="0.35">
      <c r="A804" t="str">
        <f t="shared" si="124"/>
        <v/>
      </c>
      <c r="B804" s="7"/>
      <c r="C804" s="8"/>
      <c r="D804" s="7" t="str">
        <f t="shared" si="122"/>
        <v>ذكر</v>
      </c>
      <c r="E804" s="12">
        <v>31810052792836</v>
      </c>
      <c r="F804" s="6">
        <f t="shared" si="123"/>
        <v>43378</v>
      </c>
      <c r="G804" s="10" t="str">
        <f t="shared" si="125"/>
        <v>05</v>
      </c>
      <c r="H804" s="11" t="str">
        <f t="shared" si="126"/>
        <v>10</v>
      </c>
      <c r="I804" s="10">
        <f t="shared" si="127"/>
        <v>2018</v>
      </c>
      <c r="J804" s="51">
        <f t="shared" si="128"/>
        <v>26</v>
      </c>
      <c r="K804" s="51">
        <f t="shared" si="129"/>
        <v>11</v>
      </c>
      <c r="L804" s="51">
        <f t="shared" si="130"/>
        <v>5</v>
      </c>
      <c r="M804" s="17"/>
      <c r="N804" s="20"/>
    </row>
    <row r="805" spans="1:14" ht="23.25" x14ac:dyDescent="0.35">
      <c r="A805" t="str">
        <f t="shared" si="124"/>
        <v/>
      </c>
      <c r="B805" s="7"/>
      <c r="C805" s="8"/>
      <c r="D805" s="7" t="str">
        <f t="shared" si="122"/>
        <v>انثى</v>
      </c>
      <c r="E805" s="12">
        <v>31810052792826</v>
      </c>
      <c r="F805" s="6">
        <f t="shared" si="123"/>
        <v>43378</v>
      </c>
      <c r="G805" s="10" t="str">
        <f t="shared" si="125"/>
        <v>05</v>
      </c>
      <c r="H805" s="11" t="str">
        <f t="shared" si="126"/>
        <v>10</v>
      </c>
      <c r="I805" s="10">
        <f t="shared" si="127"/>
        <v>2018</v>
      </c>
      <c r="J805" s="51">
        <f t="shared" si="128"/>
        <v>26</v>
      </c>
      <c r="K805" s="51">
        <f t="shared" si="129"/>
        <v>11</v>
      </c>
      <c r="L805" s="51">
        <f t="shared" si="130"/>
        <v>5</v>
      </c>
      <c r="M805" s="17"/>
      <c r="N805" s="20"/>
    </row>
    <row r="806" spans="1:14" ht="23.25" x14ac:dyDescent="0.35">
      <c r="A806" t="str">
        <f t="shared" si="124"/>
        <v/>
      </c>
      <c r="B806" s="7"/>
      <c r="C806" s="8"/>
      <c r="D806" s="7" t="str">
        <f t="shared" si="122"/>
        <v>ذكر</v>
      </c>
      <c r="E806" s="12">
        <v>31810052792816</v>
      </c>
      <c r="F806" s="6">
        <f t="shared" si="123"/>
        <v>43378</v>
      </c>
      <c r="G806" s="10" t="str">
        <f t="shared" si="125"/>
        <v>05</v>
      </c>
      <c r="H806" s="11" t="str">
        <f t="shared" si="126"/>
        <v>10</v>
      </c>
      <c r="I806" s="10">
        <f t="shared" si="127"/>
        <v>2018</v>
      </c>
      <c r="J806" s="51">
        <f t="shared" si="128"/>
        <v>26</v>
      </c>
      <c r="K806" s="51">
        <f t="shared" si="129"/>
        <v>11</v>
      </c>
      <c r="L806" s="51">
        <f t="shared" si="130"/>
        <v>5</v>
      </c>
      <c r="M806" s="17"/>
      <c r="N806" s="20"/>
    </row>
    <row r="807" spans="1:14" ht="23.25" x14ac:dyDescent="0.35">
      <c r="A807" t="str">
        <f t="shared" si="124"/>
        <v/>
      </c>
      <c r="B807" s="7"/>
      <c r="C807" s="8"/>
      <c r="D807" s="7" t="str">
        <f t="shared" si="122"/>
        <v>انثى</v>
      </c>
      <c r="E807" s="12">
        <v>31810052792806</v>
      </c>
      <c r="F807" s="6">
        <f t="shared" si="123"/>
        <v>43378</v>
      </c>
      <c r="G807" s="10" t="str">
        <f t="shared" si="125"/>
        <v>05</v>
      </c>
      <c r="H807" s="11" t="str">
        <f t="shared" si="126"/>
        <v>10</v>
      </c>
      <c r="I807" s="10">
        <f t="shared" si="127"/>
        <v>2018</v>
      </c>
      <c r="J807" s="51">
        <f t="shared" si="128"/>
        <v>26</v>
      </c>
      <c r="K807" s="51">
        <f t="shared" si="129"/>
        <v>11</v>
      </c>
      <c r="L807" s="51">
        <f t="shared" si="130"/>
        <v>5</v>
      </c>
      <c r="M807" s="17"/>
      <c r="N807" s="20"/>
    </row>
    <row r="808" spans="1:14" ht="23.25" x14ac:dyDescent="0.35">
      <c r="A808" t="str">
        <f t="shared" si="124"/>
        <v/>
      </c>
      <c r="B808" s="7"/>
      <c r="C808" s="8"/>
      <c r="D808" s="7" t="str">
        <f t="shared" si="122"/>
        <v>ذكر</v>
      </c>
      <c r="E808" s="12">
        <v>31810052792796</v>
      </c>
      <c r="F808" s="6">
        <f t="shared" si="123"/>
        <v>43378</v>
      </c>
      <c r="G808" s="10" t="str">
        <f t="shared" si="125"/>
        <v>05</v>
      </c>
      <c r="H808" s="11" t="str">
        <f t="shared" si="126"/>
        <v>10</v>
      </c>
      <c r="I808" s="10">
        <f t="shared" si="127"/>
        <v>2018</v>
      </c>
      <c r="J808" s="51">
        <f t="shared" si="128"/>
        <v>26</v>
      </c>
      <c r="K808" s="51">
        <f t="shared" si="129"/>
        <v>11</v>
      </c>
      <c r="L808" s="51">
        <f t="shared" si="130"/>
        <v>5</v>
      </c>
      <c r="M808" s="17"/>
      <c r="N808" s="20"/>
    </row>
    <row r="809" spans="1:14" ht="23.25" x14ac:dyDescent="0.35">
      <c r="A809" t="str">
        <f t="shared" si="124"/>
        <v/>
      </c>
      <c r="B809" s="7"/>
      <c r="C809" s="8"/>
      <c r="D809" s="7" t="str">
        <f t="shared" si="122"/>
        <v>انثى</v>
      </c>
      <c r="E809" s="12">
        <v>31810052792786</v>
      </c>
      <c r="F809" s="6">
        <f t="shared" si="123"/>
        <v>43378</v>
      </c>
      <c r="G809" s="10" t="str">
        <f t="shared" si="125"/>
        <v>05</v>
      </c>
      <c r="H809" s="11" t="str">
        <f t="shared" si="126"/>
        <v>10</v>
      </c>
      <c r="I809" s="10">
        <f t="shared" si="127"/>
        <v>2018</v>
      </c>
      <c r="J809" s="51">
        <f t="shared" si="128"/>
        <v>26</v>
      </c>
      <c r="K809" s="51">
        <f t="shared" si="129"/>
        <v>11</v>
      </c>
      <c r="L809" s="51">
        <f t="shared" si="130"/>
        <v>5</v>
      </c>
      <c r="M809" s="17"/>
      <c r="N809" s="20"/>
    </row>
    <row r="810" spans="1:14" ht="23.25" x14ac:dyDescent="0.35">
      <c r="A810" t="str">
        <f t="shared" si="124"/>
        <v/>
      </c>
      <c r="B810" s="7"/>
      <c r="C810" s="8"/>
      <c r="D810" s="7" t="str">
        <f t="shared" si="122"/>
        <v>ذكر</v>
      </c>
      <c r="E810" s="12">
        <v>31810052792776</v>
      </c>
      <c r="F810" s="6">
        <f t="shared" si="123"/>
        <v>43378</v>
      </c>
      <c r="G810" s="10" t="str">
        <f t="shared" si="125"/>
        <v>05</v>
      </c>
      <c r="H810" s="11" t="str">
        <f t="shared" si="126"/>
        <v>10</v>
      </c>
      <c r="I810" s="10">
        <f t="shared" si="127"/>
        <v>2018</v>
      </c>
      <c r="J810" s="51">
        <f t="shared" si="128"/>
        <v>26</v>
      </c>
      <c r="K810" s="51">
        <f t="shared" si="129"/>
        <v>11</v>
      </c>
      <c r="L810" s="51">
        <f t="shared" si="130"/>
        <v>5</v>
      </c>
      <c r="M810" s="17"/>
      <c r="N810" s="20"/>
    </row>
    <row r="811" spans="1:14" ht="23.25" x14ac:dyDescent="0.35">
      <c r="A811" t="str">
        <f t="shared" si="124"/>
        <v/>
      </c>
      <c r="B811" s="7"/>
      <c r="C811" s="8"/>
      <c r="D811" s="7" t="str">
        <f t="shared" si="122"/>
        <v>انثى</v>
      </c>
      <c r="E811" s="12">
        <v>31810052792766</v>
      </c>
      <c r="F811" s="6">
        <f t="shared" si="123"/>
        <v>43378</v>
      </c>
      <c r="G811" s="10" t="str">
        <f t="shared" si="125"/>
        <v>05</v>
      </c>
      <c r="H811" s="11" t="str">
        <f t="shared" si="126"/>
        <v>10</v>
      </c>
      <c r="I811" s="10">
        <f t="shared" si="127"/>
        <v>2018</v>
      </c>
      <c r="J811" s="51">
        <f t="shared" si="128"/>
        <v>26</v>
      </c>
      <c r="K811" s="51">
        <f t="shared" si="129"/>
        <v>11</v>
      </c>
      <c r="L811" s="51">
        <f t="shared" si="130"/>
        <v>5</v>
      </c>
      <c r="M811" s="17"/>
      <c r="N811" s="20"/>
    </row>
    <row r="812" spans="1:14" ht="23.25" x14ac:dyDescent="0.35">
      <c r="A812" t="str">
        <f t="shared" si="124"/>
        <v/>
      </c>
      <c r="B812" s="7"/>
      <c r="C812" s="8"/>
      <c r="D812" s="7" t="str">
        <f t="shared" si="122"/>
        <v>ذكر</v>
      </c>
      <c r="E812" s="12">
        <v>31810052792756</v>
      </c>
      <c r="F812" s="6">
        <f t="shared" si="123"/>
        <v>43378</v>
      </c>
      <c r="G812" s="10" t="str">
        <f t="shared" si="125"/>
        <v>05</v>
      </c>
      <c r="H812" s="11" t="str">
        <f t="shared" si="126"/>
        <v>10</v>
      </c>
      <c r="I812" s="10">
        <f t="shared" si="127"/>
        <v>2018</v>
      </c>
      <c r="J812" s="51">
        <f t="shared" si="128"/>
        <v>26</v>
      </c>
      <c r="K812" s="51">
        <f t="shared" si="129"/>
        <v>11</v>
      </c>
      <c r="L812" s="51">
        <f t="shared" si="130"/>
        <v>5</v>
      </c>
      <c r="M812" s="17"/>
      <c r="N812" s="20"/>
    </row>
    <row r="813" spans="1:14" ht="23.25" x14ac:dyDescent="0.35">
      <c r="A813" t="str">
        <f t="shared" si="124"/>
        <v/>
      </c>
      <c r="B813" s="7"/>
      <c r="C813" s="8"/>
      <c r="D813" s="7" t="str">
        <f t="shared" si="122"/>
        <v>انثى</v>
      </c>
      <c r="E813" s="12">
        <v>31810052792746</v>
      </c>
      <c r="F813" s="6">
        <f t="shared" si="123"/>
        <v>43378</v>
      </c>
      <c r="G813" s="10" t="str">
        <f t="shared" si="125"/>
        <v>05</v>
      </c>
      <c r="H813" s="11" t="str">
        <f t="shared" si="126"/>
        <v>10</v>
      </c>
      <c r="I813" s="10">
        <f t="shared" si="127"/>
        <v>2018</v>
      </c>
      <c r="J813" s="51">
        <f t="shared" si="128"/>
        <v>26</v>
      </c>
      <c r="K813" s="51">
        <f t="shared" si="129"/>
        <v>11</v>
      </c>
      <c r="L813" s="51">
        <f t="shared" si="130"/>
        <v>5</v>
      </c>
      <c r="M813" s="17"/>
      <c r="N813" s="20"/>
    </row>
    <row r="814" spans="1:14" ht="23.25" x14ac:dyDescent="0.35">
      <c r="A814" t="str">
        <f t="shared" si="124"/>
        <v/>
      </c>
      <c r="B814" s="7"/>
      <c r="C814" s="8"/>
      <c r="D814" s="7" t="str">
        <f t="shared" si="122"/>
        <v>ذكر</v>
      </c>
      <c r="E814" s="12">
        <v>31810052792736</v>
      </c>
      <c r="F814" s="6">
        <f t="shared" si="123"/>
        <v>43378</v>
      </c>
      <c r="G814" s="10" t="str">
        <f t="shared" si="125"/>
        <v>05</v>
      </c>
      <c r="H814" s="11" t="str">
        <f t="shared" si="126"/>
        <v>10</v>
      </c>
      <c r="I814" s="10">
        <f t="shared" si="127"/>
        <v>2018</v>
      </c>
      <c r="J814" s="51">
        <f t="shared" si="128"/>
        <v>26</v>
      </c>
      <c r="K814" s="51">
        <f t="shared" si="129"/>
        <v>11</v>
      </c>
      <c r="L814" s="51">
        <f t="shared" si="130"/>
        <v>5</v>
      </c>
      <c r="M814" s="17"/>
      <c r="N814" s="20"/>
    </row>
    <row r="815" spans="1:14" ht="23.25" x14ac:dyDescent="0.35">
      <c r="A815" t="str">
        <f t="shared" si="124"/>
        <v/>
      </c>
      <c r="B815" s="7"/>
      <c r="C815" s="8"/>
      <c r="D815" s="7" t="str">
        <f t="shared" si="122"/>
        <v>انثى</v>
      </c>
      <c r="E815" s="12">
        <v>31810052792726</v>
      </c>
      <c r="F815" s="6">
        <f t="shared" si="123"/>
        <v>43378</v>
      </c>
      <c r="G815" s="10" t="str">
        <f t="shared" si="125"/>
        <v>05</v>
      </c>
      <c r="H815" s="11" t="str">
        <f t="shared" si="126"/>
        <v>10</v>
      </c>
      <c r="I815" s="10">
        <f t="shared" si="127"/>
        <v>2018</v>
      </c>
      <c r="J815" s="51">
        <f t="shared" si="128"/>
        <v>26</v>
      </c>
      <c r="K815" s="51">
        <f t="shared" si="129"/>
        <v>11</v>
      </c>
      <c r="L815" s="51">
        <f t="shared" si="130"/>
        <v>5</v>
      </c>
      <c r="M815" s="17"/>
      <c r="N815" s="20"/>
    </row>
    <row r="816" spans="1:14" ht="23.25" x14ac:dyDescent="0.35">
      <c r="A816" t="str">
        <f t="shared" si="124"/>
        <v/>
      </c>
      <c r="B816" s="7"/>
      <c r="C816" s="8"/>
      <c r="D816" s="7" t="str">
        <f t="shared" si="122"/>
        <v>ذكر</v>
      </c>
      <c r="E816" s="12">
        <v>31810052792716</v>
      </c>
      <c r="F816" s="6">
        <f t="shared" si="123"/>
        <v>43378</v>
      </c>
      <c r="G816" s="10" t="str">
        <f t="shared" si="125"/>
        <v>05</v>
      </c>
      <c r="H816" s="11" t="str">
        <f t="shared" si="126"/>
        <v>10</v>
      </c>
      <c r="I816" s="10">
        <f t="shared" si="127"/>
        <v>2018</v>
      </c>
      <c r="J816" s="51">
        <f t="shared" si="128"/>
        <v>26</v>
      </c>
      <c r="K816" s="51">
        <f t="shared" si="129"/>
        <v>11</v>
      </c>
      <c r="L816" s="51">
        <f t="shared" si="130"/>
        <v>5</v>
      </c>
      <c r="M816" s="17"/>
      <c r="N816" s="20"/>
    </row>
    <row r="817" spans="1:14" ht="23.25" x14ac:dyDescent="0.35">
      <c r="A817" t="str">
        <f t="shared" si="124"/>
        <v/>
      </c>
      <c r="B817" s="7"/>
      <c r="C817" s="8"/>
      <c r="D817" s="7" t="str">
        <f t="shared" si="122"/>
        <v>انثى</v>
      </c>
      <c r="E817" s="12">
        <v>31810052792706</v>
      </c>
      <c r="F817" s="6">
        <f t="shared" si="123"/>
        <v>43378</v>
      </c>
      <c r="G817" s="10" t="str">
        <f t="shared" si="125"/>
        <v>05</v>
      </c>
      <c r="H817" s="11" t="str">
        <f t="shared" si="126"/>
        <v>10</v>
      </c>
      <c r="I817" s="10">
        <f t="shared" si="127"/>
        <v>2018</v>
      </c>
      <c r="J817" s="51">
        <f t="shared" si="128"/>
        <v>26</v>
      </c>
      <c r="K817" s="51">
        <f t="shared" si="129"/>
        <v>11</v>
      </c>
      <c r="L817" s="51">
        <f t="shared" si="130"/>
        <v>5</v>
      </c>
      <c r="M817" s="17"/>
      <c r="N817" s="20"/>
    </row>
    <row r="818" spans="1:14" ht="23.25" x14ac:dyDescent="0.35">
      <c r="A818" t="str">
        <f t="shared" si="124"/>
        <v/>
      </c>
      <c r="B818" s="7"/>
      <c r="C818" s="8"/>
      <c r="D818" s="7" t="str">
        <f t="shared" si="122"/>
        <v>ذكر</v>
      </c>
      <c r="E818" s="12">
        <v>31810052792696</v>
      </c>
      <c r="F818" s="6">
        <f t="shared" si="123"/>
        <v>43378</v>
      </c>
      <c r="G818" s="10" t="str">
        <f t="shared" si="125"/>
        <v>05</v>
      </c>
      <c r="H818" s="11" t="str">
        <f t="shared" si="126"/>
        <v>10</v>
      </c>
      <c r="I818" s="10">
        <f t="shared" si="127"/>
        <v>2018</v>
      </c>
      <c r="J818" s="51">
        <f t="shared" si="128"/>
        <v>26</v>
      </c>
      <c r="K818" s="51">
        <f t="shared" si="129"/>
        <v>11</v>
      </c>
      <c r="L818" s="51">
        <f t="shared" si="130"/>
        <v>5</v>
      </c>
      <c r="M818" s="17"/>
      <c r="N818" s="20"/>
    </row>
    <row r="819" spans="1:14" ht="23.25" x14ac:dyDescent="0.35">
      <c r="A819" t="str">
        <f t="shared" si="124"/>
        <v/>
      </c>
      <c r="B819" s="7"/>
      <c r="C819" s="8"/>
      <c r="D819" s="7" t="str">
        <f t="shared" si="122"/>
        <v>انثى</v>
      </c>
      <c r="E819" s="12">
        <v>31810052792686</v>
      </c>
      <c r="F819" s="6">
        <f t="shared" si="123"/>
        <v>43378</v>
      </c>
      <c r="G819" s="10" t="str">
        <f t="shared" si="125"/>
        <v>05</v>
      </c>
      <c r="H819" s="11" t="str">
        <f t="shared" si="126"/>
        <v>10</v>
      </c>
      <c r="I819" s="10">
        <f t="shared" si="127"/>
        <v>2018</v>
      </c>
      <c r="J819" s="51">
        <f t="shared" si="128"/>
        <v>26</v>
      </c>
      <c r="K819" s="51">
        <f t="shared" si="129"/>
        <v>11</v>
      </c>
      <c r="L819" s="51">
        <f t="shared" si="130"/>
        <v>5</v>
      </c>
      <c r="M819" s="17"/>
      <c r="N819" s="20"/>
    </row>
    <row r="820" spans="1:14" ht="23.25" x14ac:dyDescent="0.35">
      <c r="A820" t="str">
        <f t="shared" si="124"/>
        <v/>
      </c>
      <c r="B820" s="7"/>
      <c r="C820" s="8"/>
      <c r="D820" s="7" t="str">
        <f t="shared" si="122"/>
        <v>ذكر</v>
      </c>
      <c r="E820" s="12">
        <v>31810052792676</v>
      </c>
      <c r="F820" s="6">
        <f t="shared" si="123"/>
        <v>43378</v>
      </c>
      <c r="G820" s="10" t="str">
        <f t="shared" si="125"/>
        <v>05</v>
      </c>
      <c r="H820" s="11" t="str">
        <f t="shared" si="126"/>
        <v>10</v>
      </c>
      <c r="I820" s="10">
        <f t="shared" si="127"/>
        <v>2018</v>
      </c>
      <c r="J820" s="51">
        <f t="shared" si="128"/>
        <v>26</v>
      </c>
      <c r="K820" s="51">
        <f t="shared" si="129"/>
        <v>11</v>
      </c>
      <c r="L820" s="51">
        <f t="shared" si="130"/>
        <v>5</v>
      </c>
      <c r="M820" s="17"/>
      <c r="N820" s="20"/>
    </row>
    <row r="821" spans="1:14" ht="23.25" x14ac:dyDescent="0.35">
      <c r="A821" t="str">
        <f t="shared" si="124"/>
        <v/>
      </c>
      <c r="B821" s="7"/>
      <c r="C821" s="8"/>
      <c r="D821" s="7" t="str">
        <f t="shared" si="122"/>
        <v>انثى</v>
      </c>
      <c r="E821" s="12">
        <v>31810052792666</v>
      </c>
      <c r="F821" s="6">
        <f t="shared" si="123"/>
        <v>43378</v>
      </c>
      <c r="G821" s="10" t="str">
        <f t="shared" si="125"/>
        <v>05</v>
      </c>
      <c r="H821" s="11" t="str">
        <f t="shared" si="126"/>
        <v>10</v>
      </c>
      <c r="I821" s="10">
        <f t="shared" si="127"/>
        <v>2018</v>
      </c>
      <c r="J821" s="51">
        <f t="shared" si="128"/>
        <v>26</v>
      </c>
      <c r="K821" s="51">
        <f t="shared" si="129"/>
        <v>11</v>
      </c>
      <c r="L821" s="51">
        <f t="shared" si="130"/>
        <v>5</v>
      </c>
      <c r="M821" s="17"/>
      <c r="N821" s="20"/>
    </row>
    <row r="822" spans="1:14" ht="23.25" x14ac:dyDescent="0.35">
      <c r="A822" t="str">
        <f t="shared" si="124"/>
        <v/>
      </c>
      <c r="B822" s="7"/>
      <c r="C822" s="8"/>
      <c r="D822" s="7" t="str">
        <f t="shared" si="122"/>
        <v>ذكر</v>
      </c>
      <c r="E822" s="12">
        <v>31810052792656</v>
      </c>
      <c r="F822" s="6">
        <f t="shared" si="123"/>
        <v>43378</v>
      </c>
      <c r="G822" s="10" t="str">
        <f t="shared" si="125"/>
        <v>05</v>
      </c>
      <c r="H822" s="11" t="str">
        <f t="shared" si="126"/>
        <v>10</v>
      </c>
      <c r="I822" s="10">
        <f t="shared" si="127"/>
        <v>2018</v>
      </c>
      <c r="J822" s="51">
        <f t="shared" si="128"/>
        <v>26</v>
      </c>
      <c r="K822" s="51">
        <f t="shared" si="129"/>
        <v>11</v>
      </c>
      <c r="L822" s="51">
        <f t="shared" si="130"/>
        <v>5</v>
      </c>
      <c r="M822" s="17"/>
      <c r="N822" s="20"/>
    </row>
    <row r="823" spans="1:14" ht="23.25" x14ac:dyDescent="0.35">
      <c r="A823" t="str">
        <f t="shared" si="124"/>
        <v/>
      </c>
      <c r="B823" s="7"/>
      <c r="C823" s="8"/>
      <c r="D823" s="7" t="str">
        <f t="shared" si="122"/>
        <v>انثى</v>
      </c>
      <c r="E823" s="12">
        <v>31810052792646</v>
      </c>
      <c r="F823" s="6">
        <f t="shared" si="123"/>
        <v>43378</v>
      </c>
      <c r="G823" s="10" t="str">
        <f t="shared" si="125"/>
        <v>05</v>
      </c>
      <c r="H823" s="11" t="str">
        <f t="shared" si="126"/>
        <v>10</v>
      </c>
      <c r="I823" s="10">
        <f t="shared" si="127"/>
        <v>2018</v>
      </c>
      <c r="J823" s="51">
        <f t="shared" si="128"/>
        <v>26</v>
      </c>
      <c r="K823" s="51">
        <f t="shared" si="129"/>
        <v>11</v>
      </c>
      <c r="L823" s="51">
        <f t="shared" si="130"/>
        <v>5</v>
      </c>
      <c r="M823" s="17"/>
      <c r="N823" s="20"/>
    </row>
    <row r="824" spans="1:14" ht="23.25" x14ac:dyDescent="0.35">
      <c r="A824" t="str">
        <f t="shared" si="124"/>
        <v/>
      </c>
      <c r="B824" s="7"/>
      <c r="C824" s="8"/>
      <c r="D824" s="7" t="str">
        <f t="shared" si="122"/>
        <v>ذكر</v>
      </c>
      <c r="E824" s="12">
        <v>31810052792636</v>
      </c>
      <c r="F824" s="6">
        <f t="shared" si="123"/>
        <v>43378</v>
      </c>
      <c r="G824" s="10" t="str">
        <f t="shared" si="125"/>
        <v>05</v>
      </c>
      <c r="H824" s="11" t="str">
        <f t="shared" si="126"/>
        <v>10</v>
      </c>
      <c r="I824" s="10">
        <f t="shared" si="127"/>
        <v>2018</v>
      </c>
      <c r="J824" s="51">
        <f t="shared" si="128"/>
        <v>26</v>
      </c>
      <c r="K824" s="51">
        <f t="shared" si="129"/>
        <v>11</v>
      </c>
      <c r="L824" s="51">
        <f t="shared" si="130"/>
        <v>5</v>
      </c>
      <c r="M824" s="17"/>
      <c r="N824" s="20"/>
    </row>
    <row r="825" spans="1:14" ht="23.25" x14ac:dyDescent="0.35">
      <c r="A825" t="str">
        <f t="shared" si="124"/>
        <v/>
      </c>
      <c r="B825" s="7"/>
      <c r="C825" s="8"/>
      <c r="D825" s="7" t="str">
        <f t="shared" si="122"/>
        <v>انثى</v>
      </c>
      <c r="E825" s="12">
        <v>31810052792626</v>
      </c>
      <c r="F825" s="6">
        <f t="shared" si="123"/>
        <v>43378</v>
      </c>
      <c r="G825" s="10" t="str">
        <f t="shared" si="125"/>
        <v>05</v>
      </c>
      <c r="H825" s="11" t="str">
        <f t="shared" si="126"/>
        <v>10</v>
      </c>
      <c r="I825" s="10">
        <f t="shared" si="127"/>
        <v>2018</v>
      </c>
      <c r="J825" s="51">
        <f t="shared" si="128"/>
        <v>26</v>
      </c>
      <c r="K825" s="51">
        <f t="shared" si="129"/>
        <v>11</v>
      </c>
      <c r="L825" s="51">
        <f t="shared" si="130"/>
        <v>5</v>
      </c>
      <c r="M825" s="17"/>
      <c r="N825" s="20"/>
    </row>
    <row r="826" spans="1:14" ht="23.25" x14ac:dyDescent="0.35">
      <c r="A826" t="str">
        <f t="shared" si="124"/>
        <v/>
      </c>
      <c r="B826" s="7"/>
      <c r="C826" s="8"/>
      <c r="D826" s="7" t="str">
        <f t="shared" si="122"/>
        <v>ذكر</v>
      </c>
      <c r="E826" s="12">
        <v>31810052792616</v>
      </c>
      <c r="F826" s="6">
        <f t="shared" si="123"/>
        <v>43378</v>
      </c>
      <c r="G826" s="10" t="str">
        <f t="shared" si="125"/>
        <v>05</v>
      </c>
      <c r="H826" s="11" t="str">
        <f t="shared" si="126"/>
        <v>10</v>
      </c>
      <c r="I826" s="10">
        <f t="shared" si="127"/>
        <v>2018</v>
      </c>
      <c r="J826" s="51">
        <f t="shared" si="128"/>
        <v>26</v>
      </c>
      <c r="K826" s="51">
        <f t="shared" si="129"/>
        <v>11</v>
      </c>
      <c r="L826" s="51">
        <f t="shared" si="130"/>
        <v>5</v>
      </c>
      <c r="M826" s="17"/>
      <c r="N826" s="20"/>
    </row>
    <row r="827" spans="1:14" ht="23.25" x14ac:dyDescent="0.35">
      <c r="A827" t="str">
        <f t="shared" si="124"/>
        <v/>
      </c>
      <c r="B827" s="7"/>
      <c r="C827" s="8"/>
      <c r="D827" s="7" t="str">
        <f t="shared" si="122"/>
        <v>انثى</v>
      </c>
      <c r="E827" s="12">
        <v>31810052792606</v>
      </c>
      <c r="F827" s="6">
        <f t="shared" si="123"/>
        <v>43378</v>
      </c>
      <c r="G827" s="10" t="str">
        <f t="shared" si="125"/>
        <v>05</v>
      </c>
      <c r="H827" s="11" t="str">
        <f t="shared" si="126"/>
        <v>10</v>
      </c>
      <c r="I827" s="10">
        <f t="shared" si="127"/>
        <v>2018</v>
      </c>
      <c r="J827" s="51">
        <f t="shared" si="128"/>
        <v>26</v>
      </c>
      <c r="K827" s="51">
        <f t="shared" si="129"/>
        <v>11</v>
      </c>
      <c r="L827" s="51">
        <f t="shared" si="130"/>
        <v>5</v>
      </c>
      <c r="M827" s="17"/>
      <c r="N827" s="20"/>
    </row>
    <row r="828" spans="1:14" ht="23.25" x14ac:dyDescent="0.35">
      <c r="A828" t="str">
        <f t="shared" si="124"/>
        <v/>
      </c>
      <c r="B828" s="7"/>
      <c r="C828" s="8"/>
      <c r="D828" s="7" t="str">
        <f t="shared" si="122"/>
        <v>ذكر</v>
      </c>
      <c r="E828" s="12">
        <v>31810052792596</v>
      </c>
      <c r="F828" s="6">
        <f t="shared" si="123"/>
        <v>43378</v>
      </c>
      <c r="G828" s="10" t="str">
        <f t="shared" si="125"/>
        <v>05</v>
      </c>
      <c r="H828" s="11" t="str">
        <f t="shared" si="126"/>
        <v>10</v>
      </c>
      <c r="I828" s="10">
        <f t="shared" si="127"/>
        <v>2018</v>
      </c>
      <c r="J828" s="51">
        <f t="shared" si="128"/>
        <v>26</v>
      </c>
      <c r="K828" s="51">
        <f t="shared" si="129"/>
        <v>11</v>
      </c>
      <c r="L828" s="51">
        <f t="shared" si="130"/>
        <v>5</v>
      </c>
      <c r="M828" s="17"/>
      <c r="N828" s="20"/>
    </row>
    <row r="829" spans="1:14" ht="23.25" x14ac:dyDescent="0.35">
      <c r="A829" t="str">
        <f t="shared" si="124"/>
        <v/>
      </c>
      <c r="B829" s="7"/>
      <c r="C829" s="8"/>
      <c r="D829" s="7" t="str">
        <f t="shared" si="122"/>
        <v>انثى</v>
      </c>
      <c r="E829" s="12">
        <v>31810052792586</v>
      </c>
      <c r="F829" s="6">
        <f t="shared" si="123"/>
        <v>43378</v>
      </c>
      <c r="G829" s="10" t="str">
        <f t="shared" si="125"/>
        <v>05</v>
      </c>
      <c r="H829" s="11" t="str">
        <f t="shared" si="126"/>
        <v>10</v>
      </c>
      <c r="I829" s="10">
        <f t="shared" si="127"/>
        <v>2018</v>
      </c>
      <c r="J829" s="51">
        <f t="shared" si="128"/>
        <v>26</v>
      </c>
      <c r="K829" s="51">
        <f t="shared" si="129"/>
        <v>11</v>
      </c>
      <c r="L829" s="51">
        <f t="shared" si="130"/>
        <v>5</v>
      </c>
      <c r="M829" s="17"/>
      <c r="N829" s="20"/>
    </row>
    <row r="830" spans="1:14" ht="23.25" x14ac:dyDescent="0.35">
      <c r="A830" t="str">
        <f t="shared" si="124"/>
        <v/>
      </c>
      <c r="B830" s="7"/>
      <c r="C830" s="8"/>
      <c r="D830" s="7" t="str">
        <f t="shared" si="122"/>
        <v>ذكر</v>
      </c>
      <c r="E830" s="12">
        <v>31810052792576</v>
      </c>
      <c r="F830" s="6">
        <f t="shared" si="123"/>
        <v>43378</v>
      </c>
      <c r="G830" s="10" t="str">
        <f t="shared" si="125"/>
        <v>05</v>
      </c>
      <c r="H830" s="11" t="str">
        <f t="shared" si="126"/>
        <v>10</v>
      </c>
      <c r="I830" s="10">
        <f t="shared" si="127"/>
        <v>2018</v>
      </c>
      <c r="J830" s="51">
        <f t="shared" si="128"/>
        <v>26</v>
      </c>
      <c r="K830" s="51">
        <f t="shared" si="129"/>
        <v>11</v>
      </c>
      <c r="L830" s="51">
        <f t="shared" si="130"/>
        <v>5</v>
      </c>
      <c r="M830" s="17"/>
      <c r="N830" s="20"/>
    </row>
    <row r="831" spans="1:14" ht="23.25" x14ac:dyDescent="0.35">
      <c r="A831" t="str">
        <f t="shared" si="124"/>
        <v/>
      </c>
      <c r="B831" s="7"/>
      <c r="C831" s="8"/>
      <c r="D831" s="7" t="str">
        <f t="shared" si="122"/>
        <v>انثى</v>
      </c>
      <c r="E831" s="12">
        <v>31810052792566</v>
      </c>
      <c r="F831" s="6">
        <f t="shared" si="123"/>
        <v>43378</v>
      </c>
      <c r="G831" s="10" t="str">
        <f t="shared" si="125"/>
        <v>05</v>
      </c>
      <c r="H831" s="11" t="str">
        <f t="shared" si="126"/>
        <v>10</v>
      </c>
      <c r="I831" s="10">
        <f t="shared" si="127"/>
        <v>2018</v>
      </c>
      <c r="J831" s="51">
        <f t="shared" si="128"/>
        <v>26</v>
      </c>
      <c r="K831" s="51">
        <f t="shared" si="129"/>
        <v>11</v>
      </c>
      <c r="L831" s="51">
        <f t="shared" si="130"/>
        <v>5</v>
      </c>
      <c r="M831" s="17"/>
      <c r="N831" s="20"/>
    </row>
    <row r="832" spans="1:14" ht="23.25" x14ac:dyDescent="0.35">
      <c r="A832" t="str">
        <f t="shared" si="124"/>
        <v/>
      </c>
      <c r="B832" s="7"/>
      <c r="C832" s="8"/>
      <c r="D832" s="7" t="str">
        <f t="shared" si="122"/>
        <v>ذكر</v>
      </c>
      <c r="E832" s="12">
        <v>31810052792556</v>
      </c>
      <c r="F832" s="6">
        <f t="shared" si="123"/>
        <v>43378</v>
      </c>
      <c r="G832" s="10" t="str">
        <f t="shared" si="125"/>
        <v>05</v>
      </c>
      <c r="H832" s="11" t="str">
        <f t="shared" si="126"/>
        <v>10</v>
      </c>
      <c r="I832" s="10">
        <f t="shared" si="127"/>
        <v>2018</v>
      </c>
      <c r="J832" s="51">
        <f t="shared" si="128"/>
        <v>26</v>
      </c>
      <c r="K832" s="51">
        <f t="shared" si="129"/>
        <v>11</v>
      </c>
      <c r="L832" s="51">
        <f t="shared" si="130"/>
        <v>5</v>
      </c>
      <c r="M832" s="17"/>
      <c r="N832" s="20"/>
    </row>
    <row r="833" spans="1:14" ht="23.25" x14ac:dyDescent="0.35">
      <c r="A833" t="str">
        <f t="shared" si="124"/>
        <v/>
      </c>
      <c r="B833" s="7"/>
      <c r="C833" s="8"/>
      <c r="D833" s="7" t="str">
        <f t="shared" si="122"/>
        <v>انثى</v>
      </c>
      <c r="E833" s="12">
        <v>31810052792546</v>
      </c>
      <c r="F833" s="6">
        <f t="shared" si="123"/>
        <v>43378</v>
      </c>
      <c r="G833" s="10" t="str">
        <f t="shared" si="125"/>
        <v>05</v>
      </c>
      <c r="H833" s="11" t="str">
        <f t="shared" si="126"/>
        <v>10</v>
      </c>
      <c r="I833" s="10">
        <f t="shared" si="127"/>
        <v>2018</v>
      </c>
      <c r="J833" s="51">
        <f t="shared" si="128"/>
        <v>26</v>
      </c>
      <c r="K833" s="51">
        <f t="shared" si="129"/>
        <v>11</v>
      </c>
      <c r="L833" s="51">
        <f t="shared" si="130"/>
        <v>5</v>
      </c>
      <c r="M833" s="17"/>
      <c r="N833" s="20"/>
    </row>
    <row r="834" spans="1:14" ht="23.25" x14ac:dyDescent="0.35">
      <c r="A834" t="str">
        <f t="shared" si="124"/>
        <v/>
      </c>
      <c r="B834" s="7"/>
      <c r="C834" s="8"/>
      <c r="D834" s="7" t="str">
        <f t="shared" si="122"/>
        <v>ذكر</v>
      </c>
      <c r="E834" s="12">
        <v>31810052792536</v>
      </c>
      <c r="F834" s="6">
        <f t="shared" si="123"/>
        <v>43378</v>
      </c>
      <c r="G834" s="10" t="str">
        <f t="shared" si="125"/>
        <v>05</v>
      </c>
      <c r="H834" s="11" t="str">
        <f t="shared" si="126"/>
        <v>10</v>
      </c>
      <c r="I834" s="10">
        <f t="shared" si="127"/>
        <v>2018</v>
      </c>
      <c r="J834" s="51">
        <f t="shared" si="128"/>
        <v>26</v>
      </c>
      <c r="K834" s="51">
        <f t="shared" si="129"/>
        <v>11</v>
      </c>
      <c r="L834" s="51">
        <f t="shared" si="130"/>
        <v>5</v>
      </c>
      <c r="M834" s="17"/>
      <c r="N834" s="20"/>
    </row>
    <row r="835" spans="1:14" ht="23.25" x14ac:dyDescent="0.35">
      <c r="A835" t="str">
        <f t="shared" si="124"/>
        <v/>
      </c>
      <c r="B835" s="7"/>
      <c r="C835" s="8"/>
      <c r="D835" s="7" t="str">
        <f t="shared" si="122"/>
        <v>انثى</v>
      </c>
      <c r="E835" s="12">
        <v>31810052792526</v>
      </c>
      <c r="F835" s="6">
        <f t="shared" si="123"/>
        <v>43378</v>
      </c>
      <c r="G835" s="10" t="str">
        <f t="shared" si="125"/>
        <v>05</v>
      </c>
      <c r="H835" s="11" t="str">
        <f t="shared" si="126"/>
        <v>10</v>
      </c>
      <c r="I835" s="10">
        <f t="shared" si="127"/>
        <v>2018</v>
      </c>
      <c r="J835" s="51">
        <f t="shared" si="128"/>
        <v>26</v>
      </c>
      <c r="K835" s="51">
        <f t="shared" si="129"/>
        <v>11</v>
      </c>
      <c r="L835" s="51">
        <f t="shared" si="130"/>
        <v>5</v>
      </c>
      <c r="M835" s="17"/>
      <c r="N835" s="20"/>
    </row>
  </sheetData>
  <sortState xmlns:xlrd2="http://schemas.microsoft.com/office/spreadsheetml/2017/richdata2" ref="B8:N713">
    <sortCondition ref="L8:L713"/>
  </sortState>
  <dataConsolidate/>
  <mergeCells count="9">
    <mergeCell ref="M6:M7"/>
    <mergeCell ref="A1:C1"/>
    <mergeCell ref="G6:I6"/>
    <mergeCell ref="A6:A7"/>
    <mergeCell ref="B6:B7"/>
    <mergeCell ref="C6:C7"/>
    <mergeCell ref="D6:D7"/>
    <mergeCell ref="E6:E7"/>
    <mergeCell ref="F6:F7"/>
  </mergeCells>
  <phoneticPr fontId="7" type="noConversion"/>
  <dataValidations count="2">
    <dataValidation type="list" allowBlank="1" showInputMessage="1" showErrorMessage="1" sqref="C8:C835" xr:uid="{B939E644-913C-483E-ADA7-D53123AA0AF5}">
      <formula1>$X$21:$X$38</formula1>
    </dataValidation>
    <dataValidation type="list" allowBlank="1" showInputMessage="1" showErrorMessage="1" sqref="N7:N830" xr:uid="{AB931584-BEC8-4E14-9623-310D75B67AB6}">
      <formula1>حاله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10513-8FBF-4E86-8C39-2018306EFDF9}">
  <sheetPr>
    <tabColor rgb="FF7030A0"/>
  </sheetPr>
  <dimension ref="A1:K124"/>
  <sheetViews>
    <sheetView rightToLeft="1" tabSelected="1" zoomScaleNormal="100" workbookViewId="0">
      <selection activeCell="D5" sqref="D5"/>
    </sheetView>
  </sheetViews>
  <sheetFormatPr defaultRowHeight="15" x14ac:dyDescent="0.25"/>
  <cols>
    <col min="1" max="1" width="7.7109375" customWidth="1"/>
    <col min="2" max="2" width="30.5703125" bestFit="1" customWidth="1"/>
    <col min="3" max="3" width="12.7109375" customWidth="1"/>
    <col min="4" max="4" width="7.5703125" customWidth="1"/>
    <col min="5" max="5" width="30.5703125" bestFit="1" customWidth="1"/>
    <col min="6" max="6" width="12.7109375" customWidth="1"/>
    <col min="7" max="7" width="8.28515625" customWidth="1"/>
  </cols>
  <sheetData>
    <row r="1" spans="1:11" ht="21" x14ac:dyDescent="0.35">
      <c r="A1" s="58" t="s">
        <v>2</v>
      </c>
      <c r="B1" s="58"/>
      <c r="C1" s="79" t="s">
        <v>82</v>
      </c>
      <c r="D1" s="80"/>
      <c r="E1" s="46" t="s">
        <v>59</v>
      </c>
      <c r="F1" s="47"/>
    </row>
    <row r="2" spans="1:11" ht="21" x14ac:dyDescent="0.35">
      <c r="A2" s="37" t="s">
        <v>50</v>
      </c>
      <c r="B2" s="78">
        <f>' بيانات المعهد1'!$E$2</f>
        <v>111</v>
      </c>
      <c r="C2" s="79" t="s">
        <v>83</v>
      </c>
      <c r="D2" s="79"/>
      <c r="E2" s="46" t="s">
        <v>60</v>
      </c>
      <c r="F2" s="47"/>
    </row>
    <row r="3" spans="1:11" ht="21" x14ac:dyDescent="0.35">
      <c r="A3" s="38" t="s">
        <v>51</v>
      </c>
      <c r="B3" s="23">
        <f>' بيانات المعهد1'!$E$4</f>
        <v>222</v>
      </c>
      <c r="C3" s="23"/>
      <c r="D3" s="45"/>
      <c r="E3" s="48" t="s">
        <v>61</v>
      </c>
      <c r="F3" s="49"/>
      <c r="H3" s="62"/>
      <c r="I3" s="62"/>
      <c r="J3" s="62"/>
      <c r="K3" s="62"/>
    </row>
    <row r="4" spans="1:11" ht="21" x14ac:dyDescent="0.35">
      <c r="A4" s="38" t="s">
        <v>39</v>
      </c>
      <c r="B4" s="23">
        <f>' بيانات المعهد1'!$E$6</f>
        <v>444</v>
      </c>
      <c r="C4" s="23" t="s">
        <v>52</v>
      </c>
      <c r="D4" s="62" t="str">
        <f>' بيانات المعهد1'!$E$20</f>
        <v xml:space="preserve">1446-1447هـ  -2025/2024م </v>
      </c>
      <c r="E4" s="62"/>
    </row>
    <row r="5" spans="1:11" ht="21.75" customHeight="1" x14ac:dyDescent="0.35">
      <c r="B5" s="63" t="s">
        <v>57</v>
      </c>
      <c r="C5" s="63"/>
      <c r="D5" s="42" t="s">
        <v>19</v>
      </c>
      <c r="E5" s="44" t="s">
        <v>58</v>
      </c>
    </row>
    <row r="6" spans="1:11" ht="26.25" x14ac:dyDescent="0.25">
      <c r="A6" s="43" t="s">
        <v>0</v>
      </c>
      <c r="B6" s="43" t="s">
        <v>54</v>
      </c>
      <c r="C6" s="43" t="s">
        <v>55</v>
      </c>
      <c r="D6" s="43" t="s">
        <v>0</v>
      </c>
      <c r="E6" s="43" t="s">
        <v>54</v>
      </c>
      <c r="F6" s="43" t="s">
        <v>55</v>
      </c>
    </row>
    <row r="7" spans="1:11" ht="20.100000000000001" customHeight="1" x14ac:dyDescent="0.25">
      <c r="A7" s="50">
        <f>IF(B7="","",ROW()-6)</f>
        <v>1</v>
      </c>
      <c r="B7" s="52" t="s">
        <v>12</v>
      </c>
      <c r="C7" s="81" t="s">
        <v>64</v>
      </c>
      <c r="D7" s="50">
        <v>35</v>
      </c>
      <c r="E7" s="53" t="s">
        <v>12</v>
      </c>
      <c r="F7" s="81" t="s">
        <v>84</v>
      </c>
    </row>
    <row r="8" spans="1:11" ht="20.100000000000001" customHeight="1" x14ac:dyDescent="0.25">
      <c r="A8" s="50">
        <f t="shared" ref="A8:A40" si="0">IF(B8="","",ROW()-6)</f>
        <v>2</v>
      </c>
      <c r="B8" s="52" t="s">
        <v>80</v>
      </c>
      <c r="C8" s="81" t="s">
        <v>64</v>
      </c>
      <c r="D8" s="50">
        <v>36</v>
      </c>
      <c r="E8" s="53" t="s">
        <v>80</v>
      </c>
      <c r="F8" s="81" t="s">
        <v>84</v>
      </c>
    </row>
    <row r="9" spans="1:11" ht="20.100000000000001" customHeight="1" x14ac:dyDescent="0.25">
      <c r="A9" s="50">
        <f t="shared" si="0"/>
        <v>3</v>
      </c>
      <c r="B9" s="52" t="s">
        <v>12</v>
      </c>
      <c r="C9" s="81" t="s">
        <v>64</v>
      </c>
      <c r="D9" s="50">
        <v>37</v>
      </c>
      <c r="E9" s="53" t="s">
        <v>12</v>
      </c>
      <c r="F9" s="81" t="s">
        <v>84</v>
      </c>
    </row>
    <row r="10" spans="1:11" ht="20.100000000000001" customHeight="1" x14ac:dyDescent="0.25">
      <c r="A10" s="50">
        <f t="shared" si="0"/>
        <v>4</v>
      </c>
      <c r="B10" s="52" t="s">
        <v>80</v>
      </c>
      <c r="C10" s="81" t="s">
        <v>64</v>
      </c>
      <c r="D10" s="50">
        <v>38</v>
      </c>
      <c r="E10" s="53" t="s">
        <v>80</v>
      </c>
      <c r="F10" s="81" t="s">
        <v>84</v>
      </c>
    </row>
    <row r="11" spans="1:11" ht="20.100000000000001" customHeight="1" x14ac:dyDescent="0.25">
      <c r="A11" s="50">
        <f t="shared" si="0"/>
        <v>5</v>
      </c>
      <c r="B11" s="52" t="s">
        <v>12</v>
      </c>
      <c r="C11" s="81" t="s">
        <v>64</v>
      </c>
      <c r="D11" s="50">
        <v>39</v>
      </c>
      <c r="E11" s="53" t="s">
        <v>12</v>
      </c>
      <c r="F11" s="81" t="s">
        <v>84</v>
      </c>
    </row>
    <row r="12" spans="1:11" ht="20.100000000000001" customHeight="1" x14ac:dyDescent="0.25">
      <c r="A12" s="50">
        <f t="shared" si="0"/>
        <v>6</v>
      </c>
      <c r="B12" s="52" t="s">
        <v>80</v>
      </c>
      <c r="C12" s="81" t="s">
        <v>64</v>
      </c>
      <c r="D12" s="50">
        <v>40</v>
      </c>
      <c r="E12" s="53" t="s">
        <v>80</v>
      </c>
      <c r="F12" s="81" t="s">
        <v>84</v>
      </c>
    </row>
    <row r="13" spans="1:11" ht="20.100000000000001" customHeight="1" x14ac:dyDescent="0.25">
      <c r="A13" s="50">
        <f t="shared" si="0"/>
        <v>7</v>
      </c>
      <c r="B13" s="52" t="s">
        <v>12</v>
      </c>
      <c r="C13" s="81" t="s">
        <v>64</v>
      </c>
      <c r="D13" s="50">
        <v>41</v>
      </c>
      <c r="E13" s="53" t="s">
        <v>12</v>
      </c>
      <c r="F13" s="81" t="s">
        <v>84</v>
      </c>
    </row>
    <row r="14" spans="1:11" ht="20.100000000000001" customHeight="1" x14ac:dyDescent="0.25">
      <c r="A14" s="50">
        <f t="shared" si="0"/>
        <v>8</v>
      </c>
      <c r="B14" s="52" t="s">
        <v>80</v>
      </c>
      <c r="C14" s="81" t="s">
        <v>64</v>
      </c>
      <c r="D14" s="50">
        <v>42</v>
      </c>
      <c r="E14" s="53" t="s">
        <v>80</v>
      </c>
      <c r="F14" s="81" t="s">
        <v>84</v>
      </c>
    </row>
    <row r="15" spans="1:11" ht="20.100000000000001" customHeight="1" x14ac:dyDescent="0.25">
      <c r="A15" s="50">
        <f t="shared" si="0"/>
        <v>9</v>
      </c>
      <c r="B15" s="52" t="s">
        <v>12</v>
      </c>
      <c r="C15" s="81" t="s">
        <v>64</v>
      </c>
      <c r="D15" s="50">
        <v>43</v>
      </c>
      <c r="E15" s="53" t="s">
        <v>12</v>
      </c>
      <c r="F15" s="81" t="s">
        <v>84</v>
      </c>
    </row>
    <row r="16" spans="1:11" ht="20.100000000000001" customHeight="1" x14ac:dyDescent="0.25">
      <c r="A16" s="50">
        <f t="shared" si="0"/>
        <v>10</v>
      </c>
      <c r="B16" s="52" t="s">
        <v>80</v>
      </c>
      <c r="C16" s="81" t="s">
        <v>64</v>
      </c>
      <c r="D16" s="50">
        <v>44</v>
      </c>
      <c r="E16" s="53" t="s">
        <v>80</v>
      </c>
      <c r="F16" s="81" t="s">
        <v>84</v>
      </c>
    </row>
    <row r="17" spans="1:6" ht="20.100000000000001" customHeight="1" x14ac:dyDescent="0.25">
      <c r="A17" s="50">
        <f t="shared" si="0"/>
        <v>11</v>
      </c>
      <c r="B17" s="52" t="s">
        <v>12</v>
      </c>
      <c r="C17" s="81" t="s">
        <v>64</v>
      </c>
      <c r="D17" s="50">
        <v>45</v>
      </c>
      <c r="E17" s="53" t="s">
        <v>12</v>
      </c>
      <c r="F17" s="81" t="s">
        <v>84</v>
      </c>
    </row>
    <row r="18" spans="1:6" ht="20.100000000000001" customHeight="1" x14ac:dyDescent="0.25">
      <c r="A18" s="50">
        <f t="shared" si="0"/>
        <v>12</v>
      </c>
      <c r="B18" s="52" t="s">
        <v>80</v>
      </c>
      <c r="C18" s="81" t="s">
        <v>64</v>
      </c>
      <c r="D18" s="50">
        <v>46</v>
      </c>
      <c r="E18" s="53" t="s">
        <v>80</v>
      </c>
      <c r="F18" s="81" t="s">
        <v>84</v>
      </c>
    </row>
    <row r="19" spans="1:6" ht="20.100000000000001" customHeight="1" x14ac:dyDescent="0.25">
      <c r="A19" s="50">
        <f t="shared" si="0"/>
        <v>13</v>
      </c>
      <c r="B19" s="52" t="s">
        <v>12</v>
      </c>
      <c r="C19" s="81" t="s">
        <v>64</v>
      </c>
      <c r="D19" s="50">
        <v>47</v>
      </c>
      <c r="E19" s="53" t="s">
        <v>12</v>
      </c>
      <c r="F19" s="81" t="s">
        <v>84</v>
      </c>
    </row>
    <row r="20" spans="1:6" ht="20.100000000000001" customHeight="1" x14ac:dyDescent="0.25">
      <c r="A20" s="50">
        <f t="shared" si="0"/>
        <v>14</v>
      </c>
      <c r="B20" s="52" t="s">
        <v>80</v>
      </c>
      <c r="C20" s="81" t="s">
        <v>64</v>
      </c>
      <c r="D20" s="50">
        <v>48</v>
      </c>
      <c r="E20" s="53" t="s">
        <v>80</v>
      </c>
      <c r="F20" s="81" t="s">
        <v>84</v>
      </c>
    </row>
    <row r="21" spans="1:6" ht="20.100000000000001" customHeight="1" x14ac:dyDescent="0.25">
      <c r="A21" s="50">
        <f t="shared" si="0"/>
        <v>15</v>
      </c>
      <c r="B21" s="52" t="s">
        <v>12</v>
      </c>
      <c r="C21" s="81" t="s">
        <v>64</v>
      </c>
      <c r="D21" s="50">
        <v>49</v>
      </c>
      <c r="E21" s="53" t="s">
        <v>12</v>
      </c>
      <c r="F21" s="81" t="s">
        <v>84</v>
      </c>
    </row>
    <row r="22" spans="1:6" ht="20.100000000000001" customHeight="1" x14ac:dyDescent="0.25">
      <c r="A22" s="50">
        <f t="shared" si="0"/>
        <v>16</v>
      </c>
      <c r="B22" s="52" t="s">
        <v>80</v>
      </c>
      <c r="C22" s="81" t="s">
        <v>64</v>
      </c>
      <c r="D22" s="50">
        <v>50</v>
      </c>
      <c r="E22" s="53" t="s">
        <v>80</v>
      </c>
      <c r="F22" s="81" t="s">
        <v>84</v>
      </c>
    </row>
    <row r="23" spans="1:6" ht="20.100000000000001" customHeight="1" x14ac:dyDescent="0.25">
      <c r="A23" s="50">
        <f t="shared" si="0"/>
        <v>17</v>
      </c>
      <c r="B23" s="52" t="s">
        <v>12</v>
      </c>
      <c r="C23" s="81" t="s">
        <v>64</v>
      </c>
      <c r="D23" s="50">
        <v>51</v>
      </c>
      <c r="E23" s="53" t="s">
        <v>12</v>
      </c>
      <c r="F23" s="81" t="s">
        <v>84</v>
      </c>
    </row>
    <row r="24" spans="1:6" ht="20.100000000000001" customHeight="1" x14ac:dyDescent="0.25">
      <c r="A24" s="50">
        <f t="shared" si="0"/>
        <v>18</v>
      </c>
      <c r="B24" s="52" t="s">
        <v>80</v>
      </c>
      <c r="C24" s="81" t="s">
        <v>64</v>
      </c>
      <c r="D24" s="50">
        <v>52</v>
      </c>
      <c r="E24" s="53" t="s">
        <v>80</v>
      </c>
      <c r="F24" s="81" t="s">
        <v>84</v>
      </c>
    </row>
    <row r="25" spans="1:6" ht="20.100000000000001" customHeight="1" x14ac:dyDescent="0.25">
      <c r="A25" s="50">
        <f t="shared" si="0"/>
        <v>19</v>
      </c>
      <c r="B25" s="52" t="s">
        <v>12</v>
      </c>
      <c r="C25" s="81" t="s">
        <v>64</v>
      </c>
      <c r="D25" s="50">
        <v>53</v>
      </c>
      <c r="E25" s="53" t="s">
        <v>12</v>
      </c>
      <c r="F25" s="81" t="s">
        <v>84</v>
      </c>
    </row>
    <row r="26" spans="1:6" ht="20.100000000000001" customHeight="1" x14ac:dyDescent="0.25">
      <c r="A26" s="50">
        <f t="shared" si="0"/>
        <v>20</v>
      </c>
      <c r="B26" s="52" t="s">
        <v>80</v>
      </c>
      <c r="C26" s="81" t="s">
        <v>64</v>
      </c>
      <c r="D26" s="50">
        <v>54</v>
      </c>
      <c r="E26" s="53" t="s">
        <v>80</v>
      </c>
      <c r="F26" s="81" t="s">
        <v>84</v>
      </c>
    </row>
    <row r="27" spans="1:6" ht="20.100000000000001" customHeight="1" x14ac:dyDescent="0.25">
      <c r="A27" s="50">
        <f t="shared" si="0"/>
        <v>21</v>
      </c>
      <c r="B27" s="52" t="s">
        <v>12</v>
      </c>
      <c r="C27" s="81" t="s">
        <v>64</v>
      </c>
      <c r="D27" s="50">
        <v>55</v>
      </c>
      <c r="E27" s="53" t="s">
        <v>12</v>
      </c>
      <c r="F27" s="81" t="s">
        <v>84</v>
      </c>
    </row>
    <row r="28" spans="1:6" ht="20.100000000000001" customHeight="1" x14ac:dyDescent="0.25">
      <c r="A28" s="50">
        <f t="shared" si="0"/>
        <v>22</v>
      </c>
      <c r="B28" s="52" t="s">
        <v>80</v>
      </c>
      <c r="C28" s="81" t="s">
        <v>64</v>
      </c>
      <c r="D28" s="50">
        <v>56</v>
      </c>
      <c r="E28" s="53" t="s">
        <v>80</v>
      </c>
      <c r="F28" s="81" t="s">
        <v>84</v>
      </c>
    </row>
    <row r="29" spans="1:6" ht="20.100000000000001" customHeight="1" x14ac:dyDescent="0.25">
      <c r="A29" s="50">
        <f t="shared" si="0"/>
        <v>23</v>
      </c>
      <c r="B29" s="52" t="s">
        <v>12</v>
      </c>
      <c r="C29" s="81" t="s">
        <v>64</v>
      </c>
      <c r="D29" s="50">
        <v>57</v>
      </c>
      <c r="E29" s="53" t="s">
        <v>12</v>
      </c>
      <c r="F29" s="81" t="s">
        <v>84</v>
      </c>
    </row>
    <row r="30" spans="1:6" ht="20.100000000000001" customHeight="1" x14ac:dyDescent="0.25">
      <c r="A30" s="50">
        <f t="shared" si="0"/>
        <v>24</v>
      </c>
      <c r="B30" s="52" t="s">
        <v>80</v>
      </c>
      <c r="C30" s="81" t="s">
        <v>64</v>
      </c>
      <c r="D30" s="50">
        <v>58</v>
      </c>
      <c r="E30" s="53" t="s">
        <v>80</v>
      </c>
      <c r="F30" s="81" t="s">
        <v>84</v>
      </c>
    </row>
    <row r="31" spans="1:6" ht="20.100000000000001" customHeight="1" x14ac:dyDescent="0.25">
      <c r="A31" s="50">
        <f t="shared" si="0"/>
        <v>25</v>
      </c>
      <c r="B31" s="52" t="s">
        <v>12</v>
      </c>
      <c r="C31" s="81" t="s">
        <v>64</v>
      </c>
      <c r="D31" s="50">
        <v>59</v>
      </c>
      <c r="E31" s="53" t="s">
        <v>12</v>
      </c>
      <c r="F31" s="81" t="s">
        <v>84</v>
      </c>
    </row>
    <row r="32" spans="1:6" ht="20.100000000000001" customHeight="1" x14ac:dyDescent="0.25">
      <c r="A32" s="50">
        <f t="shared" si="0"/>
        <v>26</v>
      </c>
      <c r="B32" s="52" t="s">
        <v>80</v>
      </c>
      <c r="C32" s="81" t="s">
        <v>64</v>
      </c>
      <c r="D32" s="50">
        <v>60</v>
      </c>
      <c r="E32" s="53" t="s">
        <v>80</v>
      </c>
      <c r="F32" s="81" t="s">
        <v>84</v>
      </c>
    </row>
    <row r="33" spans="1:6" ht="20.100000000000001" customHeight="1" x14ac:dyDescent="0.25">
      <c r="A33" s="50">
        <f t="shared" si="0"/>
        <v>27</v>
      </c>
      <c r="B33" s="52" t="s">
        <v>12</v>
      </c>
      <c r="C33" s="81" t="s">
        <v>64</v>
      </c>
      <c r="D33" s="50"/>
      <c r="E33" s="53"/>
      <c r="F33" s="50"/>
    </row>
    <row r="34" spans="1:6" ht="20.100000000000001" customHeight="1" x14ac:dyDescent="0.25">
      <c r="A34" s="50">
        <f t="shared" si="0"/>
        <v>28</v>
      </c>
      <c r="B34" s="52" t="s">
        <v>80</v>
      </c>
      <c r="C34" s="81" t="s">
        <v>64</v>
      </c>
      <c r="D34" s="50"/>
      <c r="E34" s="53"/>
      <c r="F34" s="50"/>
    </row>
    <row r="35" spans="1:6" ht="20.100000000000001" customHeight="1" x14ac:dyDescent="0.25">
      <c r="A35" s="50">
        <f t="shared" si="0"/>
        <v>29</v>
      </c>
      <c r="B35" s="52" t="s">
        <v>12</v>
      </c>
      <c r="C35" s="81" t="s">
        <v>64</v>
      </c>
      <c r="D35" s="50"/>
      <c r="E35" s="53"/>
      <c r="F35" s="50"/>
    </row>
    <row r="36" spans="1:6" ht="20.100000000000001" customHeight="1" x14ac:dyDescent="0.25">
      <c r="A36" s="50">
        <f t="shared" si="0"/>
        <v>30</v>
      </c>
      <c r="B36" s="52" t="s">
        <v>80</v>
      </c>
      <c r="C36" s="81" t="s">
        <v>64</v>
      </c>
      <c r="D36" s="50"/>
      <c r="E36" s="53"/>
      <c r="F36" s="50"/>
    </row>
    <row r="37" spans="1:6" ht="20.100000000000001" customHeight="1" x14ac:dyDescent="0.25">
      <c r="A37" s="50">
        <f t="shared" si="0"/>
        <v>31</v>
      </c>
      <c r="B37" s="52" t="s">
        <v>12</v>
      </c>
      <c r="C37" s="81" t="s">
        <v>64</v>
      </c>
      <c r="D37" s="50"/>
      <c r="E37" s="53"/>
      <c r="F37" s="50"/>
    </row>
    <row r="38" spans="1:6" ht="20.100000000000001" customHeight="1" x14ac:dyDescent="0.25">
      <c r="A38" s="50">
        <f t="shared" si="0"/>
        <v>32</v>
      </c>
      <c r="B38" s="52" t="s">
        <v>80</v>
      </c>
      <c r="C38" s="81" t="s">
        <v>64</v>
      </c>
      <c r="D38" s="50"/>
      <c r="E38" s="53"/>
      <c r="F38" s="50"/>
    </row>
    <row r="39" spans="1:6" ht="20.100000000000001" customHeight="1" x14ac:dyDescent="0.25">
      <c r="A39" s="50">
        <f t="shared" si="0"/>
        <v>33</v>
      </c>
      <c r="B39" s="52" t="s">
        <v>12</v>
      </c>
      <c r="C39" s="81" t="s">
        <v>64</v>
      </c>
      <c r="D39" s="50"/>
      <c r="E39" s="53"/>
      <c r="F39" s="50"/>
    </row>
    <row r="40" spans="1:6" ht="20.100000000000001" customHeight="1" x14ac:dyDescent="0.25">
      <c r="A40" s="50">
        <f t="shared" si="0"/>
        <v>34</v>
      </c>
      <c r="B40" s="52" t="s">
        <v>12</v>
      </c>
      <c r="C40" s="81" t="s">
        <v>64</v>
      </c>
      <c r="D40" s="50"/>
      <c r="E40" s="53"/>
      <c r="F40" s="50"/>
    </row>
    <row r="41" spans="1:6" ht="18.75" x14ac:dyDescent="0.3">
      <c r="B41" s="37" t="s">
        <v>62</v>
      </c>
      <c r="E41" s="61" t="s">
        <v>63</v>
      </c>
      <c r="F41" s="61"/>
    </row>
    <row r="42" spans="1:6" ht="18.75" x14ac:dyDescent="0.3">
      <c r="B42" s="37">
        <f>' بيانات المعهد1'!$E$14</f>
        <v>8888</v>
      </c>
      <c r="E42" s="61">
        <f>' بيانات المعهد1'!$E$8</f>
        <v>555</v>
      </c>
      <c r="F42" s="61"/>
    </row>
    <row r="49" spans="2:2" x14ac:dyDescent="0.25">
      <c r="B49" t="s">
        <v>81</v>
      </c>
    </row>
    <row r="83" spans="1:6" ht="21" x14ac:dyDescent="0.35">
      <c r="A83" s="58" t="s">
        <v>2</v>
      </c>
      <c r="B83" s="58"/>
      <c r="C83" s="79" t="s">
        <v>82</v>
      </c>
      <c r="D83" s="80"/>
      <c r="E83" s="46" t="s">
        <v>59</v>
      </c>
      <c r="F83" s="47"/>
    </row>
    <row r="84" spans="1:6" ht="21" x14ac:dyDescent="0.35">
      <c r="A84" s="37" t="s">
        <v>50</v>
      </c>
      <c r="B84" s="78">
        <f>' بيانات المعهد1'!$E$2</f>
        <v>111</v>
      </c>
      <c r="C84" s="79" t="s">
        <v>83</v>
      </c>
      <c r="D84" s="79"/>
      <c r="E84" s="46" t="s">
        <v>60</v>
      </c>
      <c r="F84" s="47"/>
    </row>
    <row r="85" spans="1:6" ht="21" x14ac:dyDescent="0.35">
      <c r="A85" s="38" t="s">
        <v>51</v>
      </c>
      <c r="B85" s="23">
        <f>' بيانات المعهد1'!$E$4</f>
        <v>222</v>
      </c>
      <c r="C85" s="23"/>
      <c r="D85" s="45"/>
      <c r="E85" s="48" t="s">
        <v>61</v>
      </c>
      <c r="F85" s="49"/>
    </row>
    <row r="86" spans="1:6" ht="21" x14ac:dyDescent="0.35">
      <c r="A86" s="38" t="s">
        <v>39</v>
      </c>
      <c r="B86" s="23">
        <f>' بيانات المعهد1'!$E$6</f>
        <v>444</v>
      </c>
      <c r="C86" s="23" t="s">
        <v>52</v>
      </c>
      <c r="D86" s="62" t="str">
        <f>' بيانات المعهد1'!$E$20</f>
        <v xml:space="preserve">1446-1447هـ  -2025/2024م </v>
      </c>
      <c r="E86" s="62"/>
    </row>
    <row r="87" spans="1:6" ht="26.25" x14ac:dyDescent="0.35">
      <c r="B87" s="63" t="s">
        <v>57</v>
      </c>
      <c r="C87" s="63"/>
      <c r="D87" s="42" t="s">
        <v>19</v>
      </c>
      <c r="E87" s="44" t="s">
        <v>58</v>
      </c>
    </row>
    <row r="88" spans="1:6" ht="26.25" x14ac:dyDescent="0.25">
      <c r="A88" s="43" t="s">
        <v>0</v>
      </c>
      <c r="B88" s="43" t="s">
        <v>54</v>
      </c>
      <c r="C88" s="43" t="s">
        <v>55</v>
      </c>
      <c r="D88" s="43" t="s">
        <v>0</v>
      </c>
      <c r="E88" s="43" t="s">
        <v>54</v>
      </c>
      <c r="F88" s="43" t="s">
        <v>55</v>
      </c>
    </row>
    <row r="89" spans="1:6" ht="18.75" x14ac:dyDescent="0.25">
      <c r="A89" s="50" t="str">
        <f>IF(B89="","",ROW()-6)</f>
        <v/>
      </c>
      <c r="B89" s="52"/>
      <c r="C89" s="81"/>
      <c r="D89" s="50">
        <v>35</v>
      </c>
      <c r="E89" s="53"/>
      <c r="F89" s="81"/>
    </row>
    <row r="90" spans="1:6" ht="18.75" x14ac:dyDescent="0.25">
      <c r="A90" s="50" t="str">
        <f t="shared" ref="A90:A122" si="1">IF(B90="","",ROW()-6)</f>
        <v/>
      </c>
      <c r="B90" s="52"/>
      <c r="C90" s="81"/>
      <c r="D90" s="50">
        <v>36</v>
      </c>
      <c r="E90" s="53"/>
      <c r="F90" s="81"/>
    </row>
    <row r="91" spans="1:6" ht="18.75" x14ac:dyDescent="0.25">
      <c r="A91" s="50" t="str">
        <f t="shared" si="1"/>
        <v/>
      </c>
      <c r="B91" s="52"/>
      <c r="C91" s="81"/>
      <c r="D91" s="50">
        <v>37</v>
      </c>
      <c r="E91" s="53"/>
      <c r="F91" s="81"/>
    </row>
    <row r="92" spans="1:6" ht="18.75" x14ac:dyDescent="0.25">
      <c r="A92" s="50" t="str">
        <f t="shared" si="1"/>
        <v/>
      </c>
      <c r="B92" s="52"/>
      <c r="C92" s="81"/>
      <c r="D92" s="50">
        <v>38</v>
      </c>
      <c r="E92" s="53"/>
      <c r="F92" s="81"/>
    </row>
    <row r="93" spans="1:6" ht="18.75" x14ac:dyDescent="0.25">
      <c r="A93" s="50" t="str">
        <f t="shared" si="1"/>
        <v/>
      </c>
      <c r="B93" s="52"/>
      <c r="C93" s="81"/>
      <c r="D93" s="50">
        <v>39</v>
      </c>
      <c r="E93" s="53"/>
      <c r="F93" s="81"/>
    </row>
    <row r="94" spans="1:6" ht="18.75" x14ac:dyDescent="0.25">
      <c r="A94" s="50" t="str">
        <f t="shared" si="1"/>
        <v/>
      </c>
      <c r="B94" s="52"/>
      <c r="C94" s="81"/>
      <c r="D94" s="50">
        <v>40</v>
      </c>
      <c r="E94" s="53"/>
      <c r="F94" s="81"/>
    </row>
    <row r="95" spans="1:6" ht="18.75" x14ac:dyDescent="0.25">
      <c r="A95" s="50" t="str">
        <f t="shared" si="1"/>
        <v/>
      </c>
      <c r="B95" s="52"/>
      <c r="C95" s="81"/>
      <c r="D95" s="50">
        <v>41</v>
      </c>
      <c r="E95" s="53"/>
      <c r="F95" s="81"/>
    </row>
    <row r="96" spans="1:6" ht="18.75" x14ac:dyDescent="0.25">
      <c r="A96" s="50" t="str">
        <f t="shared" si="1"/>
        <v/>
      </c>
      <c r="B96" s="52"/>
      <c r="C96" s="81"/>
      <c r="D96" s="50">
        <v>42</v>
      </c>
      <c r="E96" s="53"/>
      <c r="F96" s="81"/>
    </row>
    <row r="97" spans="1:6" ht="18.75" x14ac:dyDescent="0.25">
      <c r="A97" s="50" t="str">
        <f t="shared" si="1"/>
        <v/>
      </c>
      <c r="B97" s="52"/>
      <c r="C97" s="81"/>
      <c r="D97" s="50">
        <v>43</v>
      </c>
      <c r="E97" s="53"/>
      <c r="F97" s="81"/>
    </row>
    <row r="98" spans="1:6" ht="18.75" x14ac:dyDescent="0.25">
      <c r="A98" s="50" t="str">
        <f t="shared" si="1"/>
        <v/>
      </c>
      <c r="B98" s="52"/>
      <c r="C98" s="81"/>
      <c r="D98" s="50">
        <v>44</v>
      </c>
      <c r="E98" s="53"/>
      <c r="F98" s="81"/>
    </row>
    <row r="99" spans="1:6" ht="18.75" x14ac:dyDescent="0.25">
      <c r="A99" s="50" t="str">
        <f t="shared" si="1"/>
        <v/>
      </c>
      <c r="B99" s="52"/>
      <c r="C99" s="81"/>
      <c r="D99" s="50">
        <v>45</v>
      </c>
      <c r="E99" s="53"/>
      <c r="F99" s="81"/>
    </row>
    <row r="100" spans="1:6" ht="18.75" x14ac:dyDescent="0.25">
      <c r="A100" s="50" t="str">
        <f t="shared" si="1"/>
        <v/>
      </c>
      <c r="B100" s="52"/>
      <c r="C100" s="81"/>
      <c r="D100" s="50">
        <v>46</v>
      </c>
      <c r="E100" s="53"/>
      <c r="F100" s="81"/>
    </row>
    <row r="101" spans="1:6" ht="18.75" x14ac:dyDescent="0.25">
      <c r="A101" s="50" t="str">
        <f t="shared" si="1"/>
        <v/>
      </c>
      <c r="B101" s="52"/>
      <c r="C101" s="81"/>
      <c r="D101" s="50">
        <v>47</v>
      </c>
      <c r="E101" s="53"/>
      <c r="F101" s="81"/>
    </row>
    <row r="102" spans="1:6" ht="18.75" x14ac:dyDescent="0.25">
      <c r="A102" s="50" t="str">
        <f t="shared" si="1"/>
        <v/>
      </c>
      <c r="B102" s="52"/>
      <c r="C102" s="81"/>
      <c r="D102" s="50">
        <v>48</v>
      </c>
      <c r="E102" s="53"/>
      <c r="F102" s="81"/>
    </row>
    <row r="103" spans="1:6" ht="18.75" x14ac:dyDescent="0.25">
      <c r="A103" s="50" t="str">
        <f t="shared" si="1"/>
        <v/>
      </c>
      <c r="B103" s="52"/>
      <c r="C103" s="81"/>
      <c r="D103" s="50">
        <v>49</v>
      </c>
      <c r="E103" s="53"/>
      <c r="F103" s="81"/>
    </row>
    <row r="104" spans="1:6" ht="18.75" x14ac:dyDescent="0.25">
      <c r="A104" s="50" t="str">
        <f t="shared" si="1"/>
        <v/>
      </c>
      <c r="B104" s="52"/>
      <c r="C104" s="81"/>
      <c r="D104" s="50">
        <v>50</v>
      </c>
      <c r="E104" s="53"/>
      <c r="F104" s="81"/>
    </row>
    <row r="105" spans="1:6" ht="18.75" x14ac:dyDescent="0.25">
      <c r="A105" s="50" t="str">
        <f t="shared" si="1"/>
        <v/>
      </c>
      <c r="B105" s="52"/>
      <c r="C105" s="81"/>
      <c r="D105" s="50">
        <v>51</v>
      </c>
      <c r="E105" s="53"/>
      <c r="F105" s="81"/>
    </row>
    <row r="106" spans="1:6" ht="18.75" x14ac:dyDescent="0.25">
      <c r="A106" s="50" t="str">
        <f t="shared" si="1"/>
        <v/>
      </c>
      <c r="B106" s="52"/>
      <c r="C106" s="81"/>
      <c r="D106" s="50">
        <v>52</v>
      </c>
      <c r="E106" s="53"/>
      <c r="F106" s="81"/>
    </row>
    <row r="107" spans="1:6" ht="18.75" x14ac:dyDescent="0.25">
      <c r="A107" s="50" t="str">
        <f t="shared" si="1"/>
        <v/>
      </c>
      <c r="B107" s="52"/>
      <c r="C107" s="81"/>
      <c r="D107" s="50">
        <v>53</v>
      </c>
      <c r="E107" s="53"/>
      <c r="F107" s="81"/>
    </row>
    <row r="108" spans="1:6" ht="18.75" x14ac:dyDescent="0.25">
      <c r="A108" s="50" t="str">
        <f t="shared" si="1"/>
        <v/>
      </c>
      <c r="B108" s="52"/>
      <c r="C108" s="81"/>
      <c r="D108" s="50">
        <v>54</v>
      </c>
      <c r="E108" s="53"/>
      <c r="F108" s="81"/>
    </row>
    <row r="109" spans="1:6" ht="18.75" x14ac:dyDescent="0.25">
      <c r="A109" s="50" t="str">
        <f t="shared" si="1"/>
        <v/>
      </c>
      <c r="B109" s="52"/>
      <c r="C109" s="81"/>
      <c r="D109" s="50">
        <v>55</v>
      </c>
      <c r="E109" s="53"/>
      <c r="F109" s="81"/>
    </row>
    <row r="110" spans="1:6" ht="18.75" x14ac:dyDescent="0.25">
      <c r="A110" s="50" t="str">
        <f t="shared" si="1"/>
        <v/>
      </c>
      <c r="B110" s="52"/>
      <c r="C110" s="81"/>
      <c r="D110" s="50">
        <v>56</v>
      </c>
      <c r="E110" s="53"/>
      <c r="F110" s="81"/>
    </row>
    <row r="111" spans="1:6" ht="18.75" x14ac:dyDescent="0.25">
      <c r="A111" s="50" t="str">
        <f t="shared" si="1"/>
        <v/>
      </c>
      <c r="B111" s="52"/>
      <c r="C111" s="81"/>
      <c r="D111" s="50">
        <v>57</v>
      </c>
      <c r="E111" s="53"/>
      <c r="F111" s="81"/>
    </row>
    <row r="112" spans="1:6" ht="18.75" x14ac:dyDescent="0.25">
      <c r="A112" s="50" t="str">
        <f t="shared" si="1"/>
        <v/>
      </c>
      <c r="B112" s="52"/>
      <c r="C112" s="81"/>
      <c r="D112" s="50">
        <v>58</v>
      </c>
      <c r="E112" s="53"/>
      <c r="F112" s="81"/>
    </row>
    <row r="113" spans="1:6" ht="18.75" x14ac:dyDescent="0.25">
      <c r="A113" s="50" t="str">
        <f t="shared" si="1"/>
        <v/>
      </c>
      <c r="B113" s="52"/>
      <c r="C113" s="81"/>
      <c r="D113" s="50">
        <v>59</v>
      </c>
      <c r="E113" s="53"/>
      <c r="F113" s="81"/>
    </row>
    <row r="114" spans="1:6" ht="18.75" x14ac:dyDescent="0.25">
      <c r="A114" s="50" t="str">
        <f t="shared" si="1"/>
        <v/>
      </c>
      <c r="B114" s="52"/>
      <c r="C114" s="81"/>
      <c r="D114" s="50">
        <v>60</v>
      </c>
      <c r="E114" s="53"/>
      <c r="F114" s="81"/>
    </row>
    <row r="115" spans="1:6" ht="18.75" x14ac:dyDescent="0.25">
      <c r="A115" s="50" t="str">
        <f t="shared" si="1"/>
        <v/>
      </c>
      <c r="B115" s="52"/>
      <c r="C115" s="81"/>
      <c r="D115" s="50"/>
      <c r="E115" s="53"/>
      <c r="F115" s="50"/>
    </row>
    <row r="116" spans="1:6" ht="18.75" x14ac:dyDescent="0.25">
      <c r="A116" s="50" t="str">
        <f t="shared" si="1"/>
        <v/>
      </c>
      <c r="B116" s="52"/>
      <c r="C116" s="81"/>
      <c r="D116" s="50"/>
      <c r="E116" s="53"/>
      <c r="F116" s="50"/>
    </row>
    <row r="117" spans="1:6" ht="18.75" x14ac:dyDescent="0.25">
      <c r="A117" s="50" t="str">
        <f t="shared" si="1"/>
        <v/>
      </c>
      <c r="B117" s="52"/>
      <c r="C117" s="81"/>
      <c r="D117" s="50"/>
      <c r="E117" s="53"/>
      <c r="F117" s="50"/>
    </row>
    <row r="118" spans="1:6" ht="18.75" x14ac:dyDescent="0.25">
      <c r="A118" s="50" t="str">
        <f t="shared" si="1"/>
        <v/>
      </c>
      <c r="B118" s="52"/>
      <c r="C118" s="81"/>
      <c r="D118" s="50"/>
      <c r="E118" s="53"/>
      <c r="F118" s="50"/>
    </row>
    <row r="119" spans="1:6" ht="18.75" x14ac:dyDescent="0.25">
      <c r="A119" s="50" t="str">
        <f t="shared" si="1"/>
        <v/>
      </c>
      <c r="B119" s="52"/>
      <c r="C119" s="81"/>
      <c r="D119" s="50"/>
      <c r="E119" s="53"/>
      <c r="F119" s="50"/>
    </row>
    <row r="120" spans="1:6" ht="18.75" x14ac:dyDescent="0.25">
      <c r="A120" s="50" t="str">
        <f t="shared" si="1"/>
        <v/>
      </c>
      <c r="B120" s="52"/>
      <c r="C120" s="81"/>
      <c r="D120" s="50"/>
      <c r="E120" s="53"/>
      <c r="F120" s="50"/>
    </row>
    <row r="121" spans="1:6" ht="18.75" x14ac:dyDescent="0.25">
      <c r="A121" s="50" t="str">
        <f t="shared" si="1"/>
        <v/>
      </c>
      <c r="B121" s="52"/>
      <c r="C121" s="81"/>
      <c r="D121" s="50"/>
      <c r="E121" s="53"/>
      <c r="F121" s="50"/>
    </row>
    <row r="122" spans="1:6" ht="18.75" x14ac:dyDescent="0.25">
      <c r="A122" s="50" t="str">
        <f t="shared" si="1"/>
        <v/>
      </c>
      <c r="B122" s="52"/>
      <c r="C122" s="81"/>
      <c r="D122" s="50"/>
      <c r="E122" s="53"/>
      <c r="F122" s="50"/>
    </row>
    <row r="123" spans="1:6" ht="18.75" x14ac:dyDescent="0.3">
      <c r="B123" s="37" t="s">
        <v>62</v>
      </c>
      <c r="E123" s="61" t="s">
        <v>63</v>
      </c>
      <c r="F123" s="61"/>
    </row>
    <row r="124" spans="1:6" ht="18.75" x14ac:dyDescent="0.3">
      <c r="B124" s="37">
        <f>' بيانات المعهد1'!$E$14</f>
        <v>8888</v>
      </c>
      <c r="E124" s="61">
        <f>' بيانات المعهد1'!$E$8</f>
        <v>555</v>
      </c>
      <c r="F124" s="61"/>
    </row>
  </sheetData>
  <mergeCells count="11">
    <mergeCell ref="A83:B83"/>
    <mergeCell ref="D86:E86"/>
    <mergeCell ref="B87:C87"/>
    <mergeCell ref="E123:F123"/>
    <mergeCell ref="E124:F124"/>
    <mergeCell ref="E41:F41"/>
    <mergeCell ref="E42:F42"/>
    <mergeCell ref="H3:K3"/>
    <mergeCell ref="B5:C5"/>
    <mergeCell ref="D4:E4"/>
    <mergeCell ref="A1:B1"/>
  </mergeCells>
  <dataValidations count="1">
    <dataValidation type="list" allowBlank="1" showInputMessage="1" showErrorMessage="1" sqref="D5 D87" xr:uid="{9E5B7F74-C126-41E2-9D87-E3D5206793A1}">
      <formula1>فصول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6BC60-912B-4BE9-AD62-7F0EC4EAD2C5}">
  <dimension ref="A1:F42"/>
  <sheetViews>
    <sheetView rightToLeft="1" topLeftCell="A22" workbookViewId="0">
      <selection activeCell="B42" sqref="B42"/>
    </sheetView>
  </sheetViews>
  <sheetFormatPr defaultRowHeight="15" x14ac:dyDescent="0.25"/>
  <cols>
    <col min="1" max="1" width="7.7109375" customWidth="1"/>
    <col min="2" max="2" width="30.5703125" bestFit="1" customWidth="1"/>
    <col min="3" max="3" width="12.7109375" customWidth="1"/>
    <col min="4" max="4" width="7.5703125" customWidth="1"/>
    <col min="5" max="5" width="30.5703125" bestFit="1" customWidth="1"/>
    <col min="6" max="6" width="12.7109375" customWidth="1"/>
  </cols>
  <sheetData>
    <row r="1" spans="1:6" ht="21" x14ac:dyDescent="0.35">
      <c r="A1" s="58" t="s">
        <v>2</v>
      </c>
      <c r="B1" s="58"/>
      <c r="C1" s="58"/>
      <c r="E1" s="46" t="s">
        <v>59</v>
      </c>
      <c r="F1" s="47"/>
    </row>
    <row r="2" spans="1:6" ht="21" x14ac:dyDescent="0.35">
      <c r="A2" s="37" t="s">
        <v>50</v>
      </c>
      <c r="B2" s="58">
        <f>' بيانات المعهد1'!$E$2</f>
        <v>111</v>
      </c>
      <c r="C2" s="58"/>
      <c r="D2" s="58"/>
      <c r="E2" s="46" t="s">
        <v>60</v>
      </c>
      <c r="F2" s="47"/>
    </row>
    <row r="3" spans="1:6" ht="21" x14ac:dyDescent="0.35">
      <c r="A3" s="38" t="s">
        <v>51</v>
      </c>
      <c r="B3" s="23">
        <f>' بيانات المعهد1'!$E$4</f>
        <v>222</v>
      </c>
      <c r="C3" s="23"/>
      <c r="D3" s="45"/>
      <c r="E3" s="48" t="s">
        <v>61</v>
      </c>
      <c r="F3" s="49"/>
    </row>
    <row r="4" spans="1:6" ht="21" x14ac:dyDescent="0.35">
      <c r="A4" s="38" t="s">
        <v>39</v>
      </c>
      <c r="B4" s="23">
        <f>' بيانات المعهد1'!$E$6</f>
        <v>444</v>
      </c>
      <c r="C4" s="23" t="s">
        <v>52</v>
      </c>
      <c r="D4" s="62" t="str">
        <f>' بيانات المعهد1'!$E$20</f>
        <v xml:space="preserve">1446-1447هـ  -2025/2024م </v>
      </c>
      <c r="E4" s="62"/>
    </row>
    <row r="5" spans="1:6" ht="26.25" x14ac:dyDescent="0.35">
      <c r="B5" s="63" t="s">
        <v>57</v>
      </c>
      <c r="C5" s="63"/>
      <c r="E5" s="44" t="s">
        <v>58</v>
      </c>
    </row>
    <row r="6" spans="1:6" ht="26.25" x14ac:dyDescent="0.25">
      <c r="A6" s="43" t="s">
        <v>0</v>
      </c>
      <c r="B6" s="43" t="s">
        <v>54</v>
      </c>
      <c r="C6" s="43" t="s">
        <v>55</v>
      </c>
      <c r="D6" s="43" t="s">
        <v>0</v>
      </c>
      <c r="E6" s="43" t="s">
        <v>54</v>
      </c>
      <c r="F6" s="43" t="s">
        <v>55</v>
      </c>
    </row>
    <row r="7" spans="1:6" ht="18.75" x14ac:dyDescent="0.25">
      <c r="A7" s="50">
        <f>IF(B7="","",ROW()-6)</f>
        <v>1</v>
      </c>
      <c r="B7" s="50" t="s">
        <v>56</v>
      </c>
      <c r="C7" s="50"/>
      <c r="D7" s="50"/>
      <c r="E7" s="50" t="s">
        <v>56</v>
      </c>
      <c r="F7" s="50"/>
    </row>
    <row r="8" spans="1:6" ht="18.75" x14ac:dyDescent="0.25">
      <c r="A8" s="50" t="str">
        <f t="shared" ref="A8:A40" si="0">IF(B8="","",ROW()-6)</f>
        <v/>
      </c>
      <c r="B8" s="50"/>
      <c r="C8" s="50"/>
      <c r="D8" s="50"/>
      <c r="E8" s="50"/>
      <c r="F8" s="50"/>
    </row>
    <row r="9" spans="1:6" ht="18.75" x14ac:dyDescent="0.25">
      <c r="A9" s="50" t="str">
        <f t="shared" si="0"/>
        <v/>
      </c>
      <c r="B9" s="50"/>
      <c r="C9" s="50"/>
      <c r="D9" s="50" t="str">
        <f t="shared" ref="D9:D40" si="1">IF(E9="","",ROW()-6)</f>
        <v/>
      </c>
      <c r="E9" s="50"/>
      <c r="F9" s="50"/>
    </row>
    <row r="10" spans="1:6" ht="18.75" x14ac:dyDescent="0.25">
      <c r="A10" s="50" t="str">
        <f t="shared" si="0"/>
        <v/>
      </c>
      <c r="B10" s="50"/>
      <c r="C10" s="50"/>
      <c r="D10" s="50" t="str">
        <f t="shared" si="1"/>
        <v/>
      </c>
      <c r="E10" s="50"/>
      <c r="F10" s="50"/>
    </row>
    <row r="11" spans="1:6" ht="18.75" x14ac:dyDescent="0.25">
      <c r="A11" s="50" t="str">
        <f t="shared" si="0"/>
        <v/>
      </c>
      <c r="B11" s="50"/>
      <c r="C11" s="50"/>
      <c r="D11" s="50"/>
      <c r="E11" s="50"/>
      <c r="F11" s="50"/>
    </row>
    <row r="12" spans="1:6" ht="18.75" x14ac:dyDescent="0.25">
      <c r="A12" s="50" t="str">
        <f t="shared" si="0"/>
        <v/>
      </c>
      <c r="B12" s="50"/>
      <c r="C12" s="50"/>
      <c r="D12" s="50" t="str">
        <f t="shared" si="1"/>
        <v/>
      </c>
      <c r="E12" s="50"/>
      <c r="F12" s="50"/>
    </row>
    <row r="13" spans="1:6" ht="18.75" x14ac:dyDescent="0.25">
      <c r="A13" s="50" t="str">
        <f t="shared" si="0"/>
        <v/>
      </c>
      <c r="B13" s="50"/>
      <c r="C13" s="50"/>
      <c r="D13" s="50" t="str">
        <f t="shared" si="1"/>
        <v/>
      </c>
      <c r="E13" s="50"/>
      <c r="F13" s="50"/>
    </row>
    <row r="14" spans="1:6" ht="18.75" x14ac:dyDescent="0.25">
      <c r="A14" s="50" t="str">
        <f t="shared" si="0"/>
        <v/>
      </c>
      <c r="B14" s="50"/>
      <c r="C14" s="50"/>
      <c r="D14" s="50" t="str">
        <f t="shared" si="1"/>
        <v/>
      </c>
      <c r="E14" s="50"/>
      <c r="F14" s="50"/>
    </row>
    <row r="15" spans="1:6" ht="18.75" x14ac:dyDescent="0.25">
      <c r="A15" s="50" t="str">
        <f t="shared" si="0"/>
        <v/>
      </c>
      <c r="B15" s="50"/>
      <c r="C15" s="50"/>
      <c r="D15" s="50" t="str">
        <f t="shared" si="1"/>
        <v/>
      </c>
      <c r="E15" s="50"/>
      <c r="F15" s="50"/>
    </row>
    <row r="16" spans="1:6" ht="18.75" x14ac:dyDescent="0.25">
      <c r="A16" s="50" t="str">
        <f t="shared" si="0"/>
        <v/>
      </c>
      <c r="B16" s="50"/>
      <c r="C16" s="50"/>
      <c r="D16" s="50" t="str">
        <f t="shared" si="1"/>
        <v/>
      </c>
      <c r="E16" s="50"/>
      <c r="F16" s="50"/>
    </row>
    <row r="17" spans="1:6" ht="18.75" x14ac:dyDescent="0.25">
      <c r="A17" s="50" t="str">
        <f t="shared" si="0"/>
        <v/>
      </c>
      <c r="B17" s="50"/>
      <c r="C17" s="50"/>
      <c r="D17" s="50" t="str">
        <f t="shared" si="1"/>
        <v/>
      </c>
      <c r="E17" s="50"/>
      <c r="F17" s="50"/>
    </row>
    <row r="18" spans="1:6" ht="18.75" x14ac:dyDescent="0.25">
      <c r="A18" s="50" t="str">
        <f t="shared" si="0"/>
        <v/>
      </c>
      <c r="B18" s="50"/>
      <c r="C18" s="50"/>
      <c r="D18" s="50" t="str">
        <f t="shared" si="1"/>
        <v/>
      </c>
      <c r="E18" s="50"/>
      <c r="F18" s="50"/>
    </row>
    <row r="19" spans="1:6" ht="18.75" x14ac:dyDescent="0.25">
      <c r="A19" s="50" t="str">
        <f t="shared" si="0"/>
        <v/>
      </c>
      <c r="B19" s="50"/>
      <c r="C19" s="50"/>
      <c r="D19" s="50" t="str">
        <f t="shared" si="1"/>
        <v/>
      </c>
      <c r="E19" s="50"/>
      <c r="F19" s="50"/>
    </row>
    <row r="20" spans="1:6" ht="18.75" x14ac:dyDescent="0.25">
      <c r="A20" s="50" t="str">
        <f t="shared" si="0"/>
        <v/>
      </c>
      <c r="B20" s="50"/>
      <c r="C20" s="50"/>
      <c r="D20" s="50" t="str">
        <f t="shared" si="1"/>
        <v/>
      </c>
      <c r="E20" s="50"/>
      <c r="F20" s="50"/>
    </row>
    <row r="21" spans="1:6" ht="18.75" x14ac:dyDescent="0.25">
      <c r="A21" s="50" t="str">
        <f t="shared" si="0"/>
        <v/>
      </c>
      <c r="B21" s="50"/>
      <c r="C21" s="50"/>
      <c r="D21" s="50" t="str">
        <f t="shared" si="1"/>
        <v/>
      </c>
      <c r="E21" s="50"/>
      <c r="F21" s="50"/>
    </row>
    <row r="22" spans="1:6" ht="18.75" x14ac:dyDescent="0.25">
      <c r="A22" s="50" t="str">
        <f t="shared" si="0"/>
        <v/>
      </c>
      <c r="B22" s="50"/>
      <c r="C22" s="50"/>
      <c r="D22" s="50" t="str">
        <f t="shared" si="1"/>
        <v/>
      </c>
      <c r="E22" s="50"/>
      <c r="F22" s="50"/>
    </row>
    <row r="23" spans="1:6" ht="18.75" x14ac:dyDescent="0.25">
      <c r="A23" s="50" t="str">
        <f t="shared" si="0"/>
        <v/>
      </c>
      <c r="B23" s="50"/>
      <c r="C23" s="50"/>
      <c r="D23" s="50" t="str">
        <f t="shared" si="1"/>
        <v/>
      </c>
      <c r="E23" s="50"/>
      <c r="F23" s="50"/>
    </row>
    <row r="24" spans="1:6" ht="18.75" x14ac:dyDescent="0.25">
      <c r="A24" s="50" t="str">
        <f t="shared" si="0"/>
        <v/>
      </c>
      <c r="B24" s="50"/>
      <c r="C24" s="50"/>
      <c r="D24" s="50" t="str">
        <f t="shared" si="1"/>
        <v/>
      </c>
      <c r="E24" s="50"/>
      <c r="F24" s="50"/>
    </row>
    <row r="25" spans="1:6" ht="18.75" x14ac:dyDescent="0.25">
      <c r="A25" s="50" t="str">
        <f t="shared" si="0"/>
        <v/>
      </c>
      <c r="B25" s="50"/>
      <c r="C25" s="50"/>
      <c r="D25" s="50" t="str">
        <f t="shared" si="1"/>
        <v/>
      </c>
      <c r="E25" s="50"/>
      <c r="F25" s="50"/>
    </row>
    <row r="26" spans="1:6" ht="18.75" x14ac:dyDescent="0.25">
      <c r="A26" s="50" t="str">
        <f t="shared" si="0"/>
        <v/>
      </c>
      <c r="B26" s="50"/>
      <c r="C26" s="50"/>
      <c r="D26" s="50" t="str">
        <f t="shared" si="1"/>
        <v/>
      </c>
      <c r="E26" s="50"/>
      <c r="F26" s="50"/>
    </row>
    <row r="27" spans="1:6" ht="18.75" x14ac:dyDescent="0.25">
      <c r="A27" s="50" t="str">
        <f t="shared" si="0"/>
        <v/>
      </c>
      <c r="B27" s="50"/>
      <c r="C27" s="50"/>
      <c r="D27" s="50" t="str">
        <f t="shared" si="1"/>
        <v/>
      </c>
      <c r="E27" s="50"/>
      <c r="F27" s="50"/>
    </row>
    <row r="28" spans="1:6" ht="18.75" x14ac:dyDescent="0.25">
      <c r="A28" s="50" t="str">
        <f t="shared" si="0"/>
        <v/>
      </c>
      <c r="B28" s="50"/>
      <c r="C28" s="50"/>
      <c r="D28" s="50" t="str">
        <f t="shared" si="1"/>
        <v/>
      </c>
      <c r="E28" s="50"/>
      <c r="F28" s="50"/>
    </row>
    <row r="29" spans="1:6" ht="18.75" x14ac:dyDescent="0.25">
      <c r="A29" s="50" t="str">
        <f t="shared" si="0"/>
        <v/>
      </c>
      <c r="B29" s="50"/>
      <c r="C29" s="50"/>
      <c r="D29" s="50" t="str">
        <f t="shared" si="1"/>
        <v/>
      </c>
      <c r="E29" s="50"/>
      <c r="F29" s="50"/>
    </row>
    <row r="30" spans="1:6" ht="18.75" x14ac:dyDescent="0.25">
      <c r="A30" s="50" t="str">
        <f t="shared" si="0"/>
        <v/>
      </c>
      <c r="B30" s="50"/>
      <c r="C30" s="50"/>
      <c r="D30" s="50" t="str">
        <f t="shared" si="1"/>
        <v/>
      </c>
      <c r="E30" s="50"/>
      <c r="F30" s="50"/>
    </row>
    <row r="31" spans="1:6" ht="18.75" x14ac:dyDescent="0.25">
      <c r="A31" s="50" t="str">
        <f t="shared" si="0"/>
        <v/>
      </c>
      <c r="B31" s="50"/>
      <c r="C31" s="50"/>
      <c r="D31" s="50" t="str">
        <f t="shared" si="1"/>
        <v/>
      </c>
      <c r="E31" s="50"/>
      <c r="F31" s="50"/>
    </row>
    <row r="32" spans="1:6" ht="18.75" x14ac:dyDescent="0.25">
      <c r="A32" s="50" t="str">
        <f t="shared" si="0"/>
        <v/>
      </c>
      <c r="B32" s="50"/>
      <c r="C32" s="50"/>
      <c r="D32" s="50" t="str">
        <f t="shared" si="1"/>
        <v/>
      </c>
      <c r="E32" s="50"/>
      <c r="F32" s="50"/>
    </row>
    <row r="33" spans="1:6" ht="18.75" x14ac:dyDescent="0.25">
      <c r="A33" s="50" t="str">
        <f t="shared" si="0"/>
        <v/>
      </c>
      <c r="B33" s="50"/>
      <c r="C33" s="50"/>
      <c r="D33" s="50" t="str">
        <f t="shared" si="1"/>
        <v/>
      </c>
      <c r="E33" s="50"/>
      <c r="F33" s="50"/>
    </row>
    <row r="34" spans="1:6" ht="18.75" x14ac:dyDescent="0.25">
      <c r="A34" s="50" t="str">
        <f t="shared" si="0"/>
        <v/>
      </c>
      <c r="B34" s="50"/>
      <c r="C34" s="50"/>
      <c r="D34" s="50" t="str">
        <f t="shared" si="1"/>
        <v/>
      </c>
      <c r="E34" s="50"/>
      <c r="F34" s="50"/>
    </row>
    <row r="35" spans="1:6" ht="18.75" x14ac:dyDescent="0.25">
      <c r="A35" s="50" t="str">
        <f t="shared" si="0"/>
        <v/>
      </c>
      <c r="B35" s="50"/>
      <c r="C35" s="50"/>
      <c r="D35" s="50" t="str">
        <f t="shared" si="1"/>
        <v/>
      </c>
      <c r="E35" s="50"/>
      <c r="F35" s="50"/>
    </row>
    <row r="36" spans="1:6" ht="18.75" x14ac:dyDescent="0.25">
      <c r="A36" s="50" t="str">
        <f t="shared" si="0"/>
        <v/>
      </c>
      <c r="B36" s="50"/>
      <c r="C36" s="50"/>
      <c r="D36" s="50" t="str">
        <f t="shared" si="1"/>
        <v/>
      </c>
      <c r="E36" s="50"/>
      <c r="F36" s="50"/>
    </row>
    <row r="37" spans="1:6" ht="18.75" x14ac:dyDescent="0.25">
      <c r="A37" s="50" t="str">
        <f t="shared" si="0"/>
        <v/>
      </c>
      <c r="B37" s="50"/>
      <c r="C37" s="50"/>
      <c r="D37" s="50" t="str">
        <f t="shared" si="1"/>
        <v/>
      </c>
      <c r="E37" s="50"/>
      <c r="F37" s="50"/>
    </row>
    <row r="38" spans="1:6" ht="18.75" x14ac:dyDescent="0.25">
      <c r="A38" s="50" t="str">
        <f t="shared" si="0"/>
        <v/>
      </c>
      <c r="B38" s="50"/>
      <c r="C38" s="50"/>
      <c r="D38" s="50" t="str">
        <f t="shared" si="1"/>
        <v/>
      </c>
      <c r="E38" s="50"/>
      <c r="F38" s="50"/>
    </row>
    <row r="39" spans="1:6" ht="18.75" x14ac:dyDescent="0.25">
      <c r="A39" s="50" t="str">
        <f t="shared" si="0"/>
        <v/>
      </c>
      <c r="B39" s="50"/>
      <c r="C39" s="50"/>
      <c r="D39" s="50" t="str">
        <f t="shared" si="1"/>
        <v/>
      </c>
      <c r="E39" s="50"/>
      <c r="F39" s="50"/>
    </row>
    <row r="40" spans="1:6" ht="18.75" x14ac:dyDescent="0.25">
      <c r="A40" s="50" t="str">
        <f t="shared" si="0"/>
        <v/>
      </c>
      <c r="B40" s="50"/>
      <c r="C40" s="50"/>
      <c r="D40" s="50" t="str">
        <f t="shared" si="1"/>
        <v/>
      </c>
      <c r="E40" s="50"/>
      <c r="F40" s="50"/>
    </row>
    <row r="41" spans="1:6" ht="18.75" x14ac:dyDescent="0.3">
      <c r="B41" s="37" t="s">
        <v>62</v>
      </c>
      <c r="E41" s="61" t="s">
        <v>63</v>
      </c>
      <c r="F41" s="61"/>
    </row>
    <row r="42" spans="1:6" ht="18.75" x14ac:dyDescent="0.3">
      <c r="B42" s="37">
        <f>' بيانات المعهد1'!$E$14</f>
        <v>8888</v>
      </c>
      <c r="E42" s="61">
        <f>' بيانات المعهد1'!$E$8</f>
        <v>555</v>
      </c>
      <c r="F42" s="61"/>
    </row>
  </sheetData>
  <mergeCells count="6">
    <mergeCell ref="B5:C5"/>
    <mergeCell ref="E41:F41"/>
    <mergeCell ref="E42:F42"/>
    <mergeCell ref="A1:C1"/>
    <mergeCell ref="B2:D2"/>
    <mergeCell ref="D4:E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723E1-50B9-40C5-BA34-301832C9D2D2}">
  <sheetPr>
    <tabColor theme="4" tint="-0.249977111117893"/>
  </sheetPr>
  <dimension ref="A1:E52"/>
  <sheetViews>
    <sheetView rightToLeft="1" workbookViewId="0">
      <selection activeCell="B4" sqref="B4:E4"/>
    </sheetView>
  </sheetViews>
  <sheetFormatPr defaultRowHeight="15" x14ac:dyDescent="0.25"/>
  <sheetData>
    <row r="1" spans="1:5" ht="18.75" x14ac:dyDescent="0.3">
      <c r="A1" s="58" t="s">
        <v>2</v>
      </c>
      <c r="B1" s="58"/>
      <c r="C1" s="58"/>
    </row>
    <row r="2" spans="1:5" ht="18.75" x14ac:dyDescent="0.3">
      <c r="A2" s="37" t="s">
        <v>50</v>
      </c>
      <c r="B2" s="61">
        <f>' بيانات المعهد1'!$E$2</f>
        <v>111</v>
      </c>
      <c r="C2" s="61"/>
      <c r="D2" s="61"/>
    </row>
    <row r="3" spans="1:5" ht="21" x14ac:dyDescent="0.35">
      <c r="A3" s="38" t="s">
        <v>51</v>
      </c>
      <c r="B3" s="64">
        <f>' بيانات المعهد1'!$E$4</f>
        <v>222</v>
      </c>
      <c r="C3" s="64"/>
      <c r="D3" s="64"/>
      <c r="E3" s="64"/>
    </row>
    <row r="4" spans="1:5" ht="21" x14ac:dyDescent="0.35">
      <c r="A4" s="38" t="s">
        <v>39</v>
      </c>
      <c r="B4" s="64">
        <f>' بيانات المعهد1'!$E$6</f>
        <v>444</v>
      </c>
      <c r="C4" s="64"/>
      <c r="D4" s="64"/>
      <c r="E4" s="64"/>
    </row>
    <row r="8" spans="1:5" x14ac:dyDescent="0.25">
      <c r="A8" s="13"/>
    </row>
    <row r="9" spans="1:5" x14ac:dyDescent="0.25">
      <c r="A9">
        <f>IF(B9="","",ROW()-8)</f>
        <v>1</v>
      </c>
      <c r="B9" t="s">
        <v>32</v>
      </c>
    </row>
    <row r="10" spans="1:5" x14ac:dyDescent="0.25">
      <c r="A10" t="str">
        <f t="shared" ref="A10:A43" si="0">IF(B10="","",ROW()-8)</f>
        <v/>
      </c>
    </row>
    <row r="11" spans="1:5" x14ac:dyDescent="0.25">
      <c r="A11" t="str">
        <f t="shared" si="0"/>
        <v/>
      </c>
    </row>
    <row r="12" spans="1:5" x14ac:dyDescent="0.25">
      <c r="A12" t="str">
        <f t="shared" si="0"/>
        <v/>
      </c>
    </row>
    <row r="13" spans="1:5" x14ac:dyDescent="0.25">
      <c r="A13" t="str">
        <f t="shared" si="0"/>
        <v/>
      </c>
    </row>
    <row r="14" spans="1:5" x14ac:dyDescent="0.25">
      <c r="A14" t="str">
        <f t="shared" si="0"/>
        <v/>
      </c>
    </row>
    <row r="15" spans="1:5" x14ac:dyDescent="0.25">
      <c r="A15">
        <f t="shared" si="0"/>
        <v>7</v>
      </c>
      <c r="B15" t="s">
        <v>31</v>
      </c>
    </row>
    <row r="16" spans="1:5" x14ac:dyDescent="0.25">
      <c r="A16" t="str">
        <f t="shared" si="0"/>
        <v/>
      </c>
    </row>
    <row r="17" spans="1:1" x14ac:dyDescent="0.25">
      <c r="A17" t="str">
        <f t="shared" si="0"/>
        <v/>
      </c>
    </row>
    <row r="18" spans="1:1" x14ac:dyDescent="0.25">
      <c r="A18" t="str">
        <f t="shared" si="0"/>
        <v/>
      </c>
    </row>
    <row r="19" spans="1:1" x14ac:dyDescent="0.25">
      <c r="A19" t="str">
        <f t="shared" si="0"/>
        <v/>
      </c>
    </row>
    <row r="20" spans="1:1" x14ac:dyDescent="0.25">
      <c r="A20" t="str">
        <f t="shared" si="0"/>
        <v/>
      </c>
    </row>
    <row r="21" spans="1:1" x14ac:dyDescent="0.25">
      <c r="A21" t="str">
        <f t="shared" si="0"/>
        <v/>
      </c>
    </row>
    <row r="22" spans="1:1" x14ac:dyDescent="0.25">
      <c r="A22" t="str">
        <f t="shared" si="0"/>
        <v/>
      </c>
    </row>
    <row r="23" spans="1:1" x14ac:dyDescent="0.25">
      <c r="A23" t="str">
        <f t="shared" si="0"/>
        <v/>
      </c>
    </row>
    <row r="24" spans="1:1" x14ac:dyDescent="0.25">
      <c r="A24" t="str">
        <f t="shared" si="0"/>
        <v/>
      </c>
    </row>
    <row r="25" spans="1:1" x14ac:dyDescent="0.25">
      <c r="A25" t="str">
        <f t="shared" si="0"/>
        <v/>
      </c>
    </row>
    <row r="26" spans="1:1" x14ac:dyDescent="0.25">
      <c r="A26" t="str">
        <f t="shared" si="0"/>
        <v/>
      </c>
    </row>
    <row r="27" spans="1:1" x14ac:dyDescent="0.25">
      <c r="A27" t="str">
        <f t="shared" si="0"/>
        <v/>
      </c>
    </row>
    <row r="28" spans="1:1" x14ac:dyDescent="0.25">
      <c r="A28" t="str">
        <f t="shared" si="0"/>
        <v/>
      </c>
    </row>
    <row r="29" spans="1:1" x14ac:dyDescent="0.25">
      <c r="A29" t="str">
        <f t="shared" si="0"/>
        <v/>
      </c>
    </row>
    <row r="30" spans="1:1" x14ac:dyDescent="0.25">
      <c r="A30" t="str">
        <f t="shared" si="0"/>
        <v/>
      </c>
    </row>
    <row r="31" spans="1:1" x14ac:dyDescent="0.25">
      <c r="A31" t="str">
        <f t="shared" si="0"/>
        <v/>
      </c>
    </row>
    <row r="32" spans="1:1" x14ac:dyDescent="0.25">
      <c r="A32" t="str">
        <f t="shared" si="0"/>
        <v/>
      </c>
    </row>
    <row r="33" spans="1:2" x14ac:dyDescent="0.25">
      <c r="A33" t="str">
        <f t="shared" si="0"/>
        <v/>
      </c>
    </row>
    <row r="34" spans="1:2" x14ac:dyDescent="0.25">
      <c r="A34" t="str">
        <f t="shared" si="0"/>
        <v/>
      </c>
    </row>
    <row r="35" spans="1:2" x14ac:dyDescent="0.25">
      <c r="A35" t="str">
        <f t="shared" si="0"/>
        <v/>
      </c>
    </row>
    <row r="36" spans="1:2" x14ac:dyDescent="0.25">
      <c r="A36" t="str">
        <f t="shared" si="0"/>
        <v/>
      </c>
    </row>
    <row r="37" spans="1:2" x14ac:dyDescent="0.25">
      <c r="A37" t="str">
        <f t="shared" si="0"/>
        <v/>
      </c>
    </row>
    <row r="38" spans="1:2" x14ac:dyDescent="0.25">
      <c r="A38" t="str">
        <f t="shared" si="0"/>
        <v/>
      </c>
    </row>
    <row r="39" spans="1:2" x14ac:dyDescent="0.25">
      <c r="A39" t="str">
        <f t="shared" si="0"/>
        <v/>
      </c>
    </row>
    <row r="40" spans="1:2" x14ac:dyDescent="0.25">
      <c r="A40" t="str">
        <f t="shared" si="0"/>
        <v/>
      </c>
    </row>
    <row r="41" spans="1:2" x14ac:dyDescent="0.25">
      <c r="A41" t="str">
        <f t="shared" si="0"/>
        <v/>
      </c>
    </row>
    <row r="42" spans="1:2" x14ac:dyDescent="0.25">
      <c r="A42" t="str">
        <f t="shared" si="0"/>
        <v/>
      </c>
    </row>
    <row r="43" spans="1:2" x14ac:dyDescent="0.25">
      <c r="A43" t="str">
        <f t="shared" si="0"/>
        <v/>
      </c>
    </row>
    <row r="44" spans="1:2" x14ac:dyDescent="0.25">
      <c r="B44" s="15"/>
    </row>
    <row r="52" spans="2:2" x14ac:dyDescent="0.25">
      <c r="B52" t="s">
        <v>33</v>
      </c>
    </row>
  </sheetData>
  <mergeCells count="4">
    <mergeCell ref="A1:C1"/>
    <mergeCell ref="B2:D2"/>
    <mergeCell ref="B3:E3"/>
    <mergeCell ref="B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7CB68-D5A3-470B-B1BB-9945A3F57D7E}">
  <dimension ref="A1:P18"/>
  <sheetViews>
    <sheetView rightToLeft="1" workbookViewId="0">
      <selection activeCell="D9" sqref="D9"/>
    </sheetView>
  </sheetViews>
  <sheetFormatPr defaultRowHeight="15" x14ac:dyDescent="0.25"/>
  <cols>
    <col min="4" max="4" width="13.85546875" customWidth="1"/>
    <col min="5" max="5" width="15.28515625" customWidth="1"/>
    <col min="6" max="6" width="13" customWidth="1"/>
    <col min="7" max="7" width="13.42578125" customWidth="1"/>
  </cols>
  <sheetData>
    <row r="1" spans="1:16" ht="18.75" x14ac:dyDescent="0.3">
      <c r="A1" s="58" t="s">
        <v>2</v>
      </c>
      <c r="B1" s="58"/>
      <c r="C1" s="58"/>
    </row>
    <row r="2" spans="1:16" ht="18.75" x14ac:dyDescent="0.3">
      <c r="A2" s="37" t="s">
        <v>50</v>
      </c>
      <c r="B2" s="61">
        <f>' بيانات المعهد1'!$E$2</f>
        <v>111</v>
      </c>
      <c r="C2" s="61"/>
      <c r="D2" s="61"/>
    </row>
    <row r="3" spans="1:16" ht="21" x14ac:dyDescent="0.35">
      <c r="A3" s="38" t="s">
        <v>51</v>
      </c>
      <c r="B3" s="64">
        <f>' بيانات المعهد1'!$E$4</f>
        <v>222</v>
      </c>
      <c r="C3" s="64"/>
      <c r="D3" s="64"/>
      <c r="E3" s="64"/>
      <c r="P3" t="str">
        <f>"1/1"</f>
        <v>1/1</v>
      </c>
    </row>
    <row r="4" spans="1:16" ht="21" x14ac:dyDescent="0.35">
      <c r="A4" s="38" t="s">
        <v>39</v>
      </c>
      <c r="B4" s="64">
        <f>' بيانات المعهد1'!$E$6</f>
        <v>444</v>
      </c>
      <c r="C4" s="64"/>
      <c r="D4" s="64"/>
      <c r="E4" s="64"/>
    </row>
    <row r="7" spans="1:16" ht="26.25" customHeight="1" x14ac:dyDescent="0.35">
      <c r="A7" s="76" t="s">
        <v>0</v>
      </c>
      <c r="B7" s="72" t="s">
        <v>65</v>
      </c>
      <c r="C7" s="73"/>
      <c r="D7" s="70" t="s">
        <v>72</v>
      </c>
      <c r="E7" s="70"/>
      <c r="F7" s="71" t="s">
        <v>75</v>
      </c>
      <c r="G7" s="66" t="s">
        <v>76</v>
      </c>
    </row>
    <row r="8" spans="1:16" ht="26.25" x14ac:dyDescent="0.4">
      <c r="A8" s="77"/>
      <c r="B8" s="74"/>
      <c r="C8" s="75"/>
      <c r="D8" s="55" t="s">
        <v>73</v>
      </c>
      <c r="E8" s="55" t="s">
        <v>74</v>
      </c>
      <c r="F8" s="71"/>
      <c r="G8" s="67"/>
    </row>
    <row r="9" spans="1:16" ht="26.25" x14ac:dyDescent="0.25">
      <c r="A9" s="54">
        <v>1</v>
      </c>
      <c r="B9" s="69" t="s">
        <v>66</v>
      </c>
      <c r="C9" s="69"/>
      <c r="D9" s="9"/>
      <c r="E9" s="9"/>
      <c r="F9" s="9"/>
      <c r="G9" s="9"/>
    </row>
    <row r="10" spans="1:16" ht="26.25" x14ac:dyDescent="0.25">
      <c r="A10" s="54">
        <v>2</v>
      </c>
      <c r="B10" s="69" t="s">
        <v>67</v>
      </c>
      <c r="C10" s="69"/>
      <c r="D10" s="9"/>
      <c r="E10" s="9"/>
      <c r="F10" s="9"/>
      <c r="G10" s="9"/>
    </row>
    <row r="11" spans="1:16" ht="26.25" x14ac:dyDescent="0.4">
      <c r="A11" s="54">
        <v>3</v>
      </c>
      <c r="B11" s="68" t="s">
        <v>68</v>
      </c>
      <c r="C11" s="68"/>
      <c r="D11" s="9"/>
      <c r="E11" s="9"/>
      <c r="F11" s="9"/>
      <c r="G11" s="9"/>
    </row>
    <row r="12" spans="1:16" ht="26.25" x14ac:dyDescent="0.4">
      <c r="A12" s="54">
        <v>4</v>
      </c>
      <c r="B12" s="68" t="s">
        <v>69</v>
      </c>
      <c r="C12" s="68"/>
      <c r="D12" s="9"/>
      <c r="E12" s="9"/>
      <c r="F12" s="9"/>
      <c r="G12" s="9"/>
    </row>
    <row r="13" spans="1:16" ht="26.25" x14ac:dyDescent="0.4">
      <c r="A13" s="54">
        <v>5</v>
      </c>
      <c r="B13" s="68" t="s">
        <v>70</v>
      </c>
      <c r="C13" s="68"/>
      <c r="D13" s="9"/>
      <c r="E13" s="9"/>
      <c r="F13" s="9"/>
      <c r="G13" s="9"/>
    </row>
    <row r="14" spans="1:16" ht="26.25" x14ac:dyDescent="0.4">
      <c r="A14" s="54">
        <v>6</v>
      </c>
      <c r="B14" s="68" t="s">
        <v>71</v>
      </c>
      <c r="C14" s="68"/>
      <c r="D14" s="9"/>
      <c r="E14" s="9"/>
      <c r="F14" s="9"/>
      <c r="G14" s="9"/>
    </row>
    <row r="15" spans="1:16" ht="21" x14ac:dyDescent="0.25">
      <c r="A15" s="54">
        <v>7</v>
      </c>
      <c r="B15" s="65" t="s">
        <v>75</v>
      </c>
      <c r="C15" s="65"/>
      <c r="D15" s="9"/>
      <c r="E15" s="9"/>
      <c r="F15" s="9"/>
      <c r="G15" s="9"/>
    </row>
    <row r="17" spans="2:7" ht="18.75" x14ac:dyDescent="0.3">
      <c r="B17" s="61" t="s">
        <v>62</v>
      </c>
      <c r="C17" s="61"/>
      <c r="F17" s="61" t="s">
        <v>63</v>
      </c>
      <c r="G17" s="61"/>
    </row>
    <row r="18" spans="2:7" ht="18.75" x14ac:dyDescent="0.3">
      <c r="B18" s="37">
        <f>' بيانات المعهد1'!$E$14</f>
        <v>8888</v>
      </c>
      <c r="F18" s="61">
        <f>' بيانات المعهد1'!$E$8</f>
        <v>555</v>
      </c>
      <c r="G18" s="61"/>
    </row>
  </sheetData>
  <mergeCells count="19">
    <mergeCell ref="A1:C1"/>
    <mergeCell ref="B2:D2"/>
    <mergeCell ref="B3:E3"/>
    <mergeCell ref="B4:E4"/>
    <mergeCell ref="B9:C9"/>
    <mergeCell ref="D7:E7"/>
    <mergeCell ref="B7:C8"/>
    <mergeCell ref="A7:A8"/>
    <mergeCell ref="B15:C15"/>
    <mergeCell ref="G7:G8"/>
    <mergeCell ref="B17:C17"/>
    <mergeCell ref="F17:G17"/>
    <mergeCell ref="F18:G18"/>
    <mergeCell ref="B12:C12"/>
    <mergeCell ref="B13:C13"/>
    <mergeCell ref="B14:C14"/>
    <mergeCell ref="F7:F8"/>
    <mergeCell ref="B10:C10"/>
    <mergeCell ref="B11:C1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C7D83-D373-4FED-AF49-555C0B66FCFD}">
  <dimension ref="A1:E4"/>
  <sheetViews>
    <sheetView rightToLeft="1" workbookViewId="0">
      <selection activeCell="J23" sqref="J23"/>
    </sheetView>
  </sheetViews>
  <sheetFormatPr defaultRowHeight="15" x14ac:dyDescent="0.25"/>
  <sheetData>
    <row r="1" spans="1:5" ht="18.75" x14ac:dyDescent="0.3">
      <c r="A1" s="58" t="s">
        <v>2</v>
      </c>
      <c r="B1" s="58"/>
      <c r="C1" s="58"/>
    </row>
    <row r="2" spans="1:5" ht="18.75" x14ac:dyDescent="0.3">
      <c r="A2" s="37" t="s">
        <v>50</v>
      </c>
      <c r="B2" s="61">
        <f>' بيانات المعهد1'!$E$2</f>
        <v>111</v>
      </c>
      <c r="C2" s="61"/>
      <c r="D2" s="61"/>
    </row>
    <row r="3" spans="1:5" ht="21" x14ac:dyDescent="0.35">
      <c r="A3" s="38" t="s">
        <v>51</v>
      </c>
      <c r="B3" s="64">
        <f>' بيانات المعهد1'!$E$4</f>
        <v>222</v>
      </c>
      <c r="C3" s="64"/>
      <c r="D3" s="64"/>
      <c r="E3" s="64"/>
    </row>
    <row r="4" spans="1:5" ht="21" x14ac:dyDescent="0.35">
      <c r="A4" s="38" t="s">
        <v>39</v>
      </c>
      <c r="B4" s="64">
        <f>' بيانات المعهد1'!$E$6</f>
        <v>444</v>
      </c>
      <c r="C4" s="64"/>
      <c r="D4" s="64"/>
      <c r="E4" s="64"/>
    </row>
  </sheetData>
  <mergeCells count="4">
    <mergeCell ref="A1:C1"/>
    <mergeCell ref="B2:D2"/>
    <mergeCell ref="B3:E3"/>
    <mergeCell ref="B4:E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8</vt:i4>
      </vt:variant>
      <vt:variant>
        <vt:lpstr>النطاقات المسماة</vt:lpstr>
      </vt:variant>
      <vt:variant>
        <vt:i4>5</vt:i4>
      </vt:variant>
    </vt:vector>
  </HeadingPairs>
  <TitlesOfParts>
    <vt:vector size="13" baseType="lpstr">
      <vt:lpstr> بيانات المعهد1</vt:lpstr>
      <vt:lpstr>الرئيسية</vt:lpstr>
      <vt:lpstr>قاعدة البانات</vt:lpstr>
      <vt:lpstr>قوائم الفصول</vt:lpstr>
      <vt:lpstr>المصروفات</vt:lpstr>
      <vt:lpstr>بيان حاله طالب </vt:lpstr>
      <vt:lpstr>تقارير</vt:lpstr>
      <vt:lpstr>جديد</vt:lpstr>
      <vt:lpstr>bb</vt:lpstr>
      <vt:lpstr>dog</vt:lpstr>
      <vt:lpstr>dogg</vt:lpstr>
      <vt:lpstr>حاله</vt:lpstr>
      <vt:lpstr>فصول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elngdy</dc:creator>
  <cp:lastModifiedBy>elngdy</cp:lastModifiedBy>
  <dcterms:created xsi:type="dcterms:W3CDTF">2015-06-05T18:17:20Z</dcterms:created>
  <dcterms:modified xsi:type="dcterms:W3CDTF">2024-10-07T14:38:55Z</dcterms:modified>
</cp:coreProperties>
</file>