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G:\2024 11\"/>
    </mc:Choice>
  </mc:AlternateContent>
  <xr:revisionPtr revIDLastSave="0" documentId="13_ncr:1_{D08142E3-EBE3-4B9E-9CBA-0B922D29FABA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الخزينة" sheetId="15" r:id="rId1"/>
    <sheet name="Sheet1" sheetId="6" state="hidden" r:id="rId2"/>
    <sheet name="الموظفين" sheetId="16" r:id="rId3"/>
    <sheet name="الموظفين (2)" sheetId="20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20" l="1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5" i="20"/>
  <c r="F5" i="20"/>
  <c r="G5" i="16"/>
  <c r="G7" i="16"/>
  <c r="F5" i="16"/>
  <c r="G6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C6" i="15"/>
  <c r="F8" i="16"/>
  <c r="F9" i="16"/>
  <c r="F10" i="16"/>
  <c r="F11" i="16"/>
  <c r="F12" i="16"/>
  <c r="F13" i="16"/>
  <c r="F14" i="16"/>
  <c r="F15" i="16"/>
  <c r="F16" i="16"/>
  <c r="F7" i="16"/>
  <c r="F6" i="16"/>
  <c r="I29" i="20" l="1"/>
  <c r="H6" i="20"/>
  <c r="I29" i="16"/>
  <c r="H6" i="16"/>
  <c r="C15" i="15" l="1"/>
  <c r="C3" i="6"/>
  <c r="C4" i="6"/>
  <c r="C5" i="6"/>
  <c r="C2" i="6"/>
  <c r="D15" i="15" l="1"/>
  <c r="C16" i="15" s="1"/>
</calcChain>
</file>

<file path=xl/sharedStrings.xml><?xml version="1.0" encoding="utf-8"?>
<sst xmlns="http://schemas.openxmlformats.org/spreadsheetml/2006/main" count="68" uniqueCount="41">
  <si>
    <t>اسم المعلم</t>
  </si>
  <si>
    <t>قيمة الحصة</t>
  </si>
  <si>
    <t>اسم الموظف</t>
  </si>
  <si>
    <t>المبلغ</t>
  </si>
  <si>
    <t>النسبة المؤية</t>
  </si>
  <si>
    <t>المبلغ بعد الخصم</t>
  </si>
  <si>
    <t>رياضات</t>
  </si>
  <si>
    <t>عدد المعلمين</t>
  </si>
  <si>
    <t>متوسط الحصص</t>
  </si>
  <si>
    <t>اعلي قيمة حصة</t>
  </si>
  <si>
    <t>اجمالي المبالغ الصادرة</t>
  </si>
  <si>
    <t>اللغة العربية</t>
  </si>
  <si>
    <t>صافي المبلغ</t>
  </si>
  <si>
    <t>الإجمالي</t>
  </si>
  <si>
    <t>مصاريف عامة</t>
  </si>
  <si>
    <t>مصاريف إدارية</t>
  </si>
  <si>
    <t>رسوم الطلاب</t>
  </si>
  <si>
    <t>المصروفات</t>
  </si>
  <si>
    <t>الإيرادات</t>
  </si>
  <si>
    <t>البيان</t>
  </si>
  <si>
    <t>قائمة الميزانية العام المالي 2024</t>
  </si>
  <si>
    <t>خالد</t>
  </si>
  <si>
    <t>احمد</t>
  </si>
  <si>
    <t>حاتم</t>
  </si>
  <si>
    <t>الأصول الثابتة</t>
  </si>
  <si>
    <t>الأصول المتحركة</t>
  </si>
  <si>
    <t>سيد</t>
  </si>
  <si>
    <t>علوم</t>
  </si>
  <si>
    <t>تربية إسلامية</t>
  </si>
  <si>
    <t>حسام</t>
  </si>
  <si>
    <t>هندسية</t>
  </si>
  <si>
    <t>وائل</t>
  </si>
  <si>
    <t>امن وسلامة</t>
  </si>
  <si>
    <t>مادة التدريس</t>
  </si>
  <si>
    <t>حسن احمد</t>
  </si>
  <si>
    <t>رياضة بدنية</t>
  </si>
  <si>
    <t>عدد الحصص</t>
  </si>
  <si>
    <t>المبلغ المتحصل</t>
  </si>
  <si>
    <t>المدفوع للمعلم</t>
  </si>
  <si>
    <t xml:space="preserve">مدرسة ديوان الطالب </t>
  </si>
  <si>
    <t>العام الدراسي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</si>
</sst>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20"/>
      <color theme="1"/>
      <name val="PT Bold Broken"/>
      <charset val="178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2" fontId="0" fillId="0" borderId="0" xfId="0" applyNumberFormat="1"/>
    <xf numFmtId="0" fontId="0" fillId="0" borderId="0" xfId="0" applyAlignment="1"/>
    <xf numFmtId="0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/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9" fontId="3" fillId="0" borderId="0" xfId="0" applyNumberFormat="1" applyFont="1"/>
    <xf numFmtId="0" fontId="3" fillId="0" borderId="0" xfId="0" applyFont="1" applyAlignment="1"/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6" fillId="5" borderId="2" xfId="0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NumberFormat="1"/>
    <xf numFmtId="0" fontId="1" fillId="2" borderId="0" xfId="0" applyNumberFormat="1" applyFont="1" applyFill="1" applyAlignment="1">
      <alignment horizontal="center" vertical="center"/>
    </xf>
    <xf numFmtId="0" fontId="5" fillId="3" borderId="4" xfId="1" applyFont="1" applyBorder="1" applyAlignment="1">
      <alignment horizontal="center"/>
    </xf>
    <xf numFmtId="0" fontId="5" fillId="3" borderId="5" xfId="1" applyFont="1" applyBorder="1" applyAlignment="1">
      <alignment horizontal="center" readingOrder="2"/>
    </xf>
    <xf numFmtId="0" fontId="5" fillId="3" borderId="3" xfId="1" applyNumberFormat="1" applyFont="1" applyBorder="1" applyAlignment="1">
      <alignment horizontal="center"/>
    </xf>
    <xf numFmtId="0" fontId="8" fillId="6" borderId="8" xfId="1" applyFont="1" applyFill="1" applyBorder="1" applyAlignment="1">
      <alignment horizontal="center" readingOrder="2"/>
    </xf>
    <xf numFmtId="0" fontId="8" fillId="6" borderId="7" xfId="1" applyFont="1" applyFill="1" applyBorder="1" applyAlignment="1">
      <alignment horizontal="center"/>
    </xf>
    <xf numFmtId="0" fontId="8" fillId="6" borderId="6" xfId="1" applyNumberFormat="1" applyFont="1" applyFill="1" applyBorder="1" applyAlignment="1">
      <alignment horizont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2" fontId="10" fillId="0" borderId="0" xfId="0" applyNumberFormat="1" applyFont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Accent6" xfId="1" builtinId="49"/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6</xdr:row>
      <xdr:rowOff>142875</xdr:rowOff>
    </xdr:from>
    <xdr:to>
      <xdr:col>10</xdr:col>
      <xdr:colOff>590550</xdr:colOff>
      <xdr:row>7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1877A69-9287-4CDE-AFAB-2F2F2CA7F449}"/>
            </a:ext>
          </a:extLst>
        </xdr:cNvPr>
        <xdr:cNvSpPr/>
      </xdr:nvSpPr>
      <xdr:spPr>
        <a:xfrm>
          <a:off x="11228698650" y="1238250"/>
          <a:ext cx="895350" cy="18097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>
              <a:solidFill>
                <a:sysClr val="windowText" lastClr="000000"/>
              </a:solidFill>
            </a:rPr>
            <a:t>الاجمالي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BFB977-3627-4ECF-A8DF-7455F401982B}" name="Table2" displayName="Table2" ref="B4:G5" totalsRowShown="0" headerRowDxfId="21" dataDxfId="19" headerRowBorderDxfId="20" tableBorderDxfId="18" totalsRowBorderDxfId="17" headerRowCellStyle="Accent6" dataCellStyle="Accent6">
  <autoFilter ref="B4:G5" xr:uid="{D1BFB977-3627-4ECF-A8DF-7455F401982B}"/>
  <tableColumns count="6">
    <tableColumn id="1" xr3:uid="{25BAFBDB-7BA9-40C1-B261-972BD6116F95}" name="اسم الموظف" dataDxfId="16" dataCellStyle="Accent6"/>
    <tableColumn id="2" xr3:uid="{540E02F3-4B27-43BA-A764-443AF8B2C790}" name="مادة التدريس" dataDxfId="15" dataCellStyle="Accent6"/>
    <tableColumn id="3" xr3:uid="{C59F8D9E-3D02-401E-BFC6-E9075D355AA8}" name="عدد الحصص" dataDxfId="14" dataCellStyle="Accent6"/>
    <tableColumn id="4" xr3:uid="{A4C322B5-8B09-4171-97AA-50E6A79EA594}" name="قيمة الحصة" dataDxfId="13" dataCellStyle="Accent6"/>
    <tableColumn id="5" xr3:uid="{DA54B2C5-0407-48C5-91B0-CD964EA22E1C}" name="المبلغ المتحصل" dataDxfId="12" dataCellStyle="Accent6">
      <calculatedColumnFormula>Table2[[#This Row],[المدفوع للمعلم]]</calculatedColumnFormula>
    </tableColumn>
    <tableColumn id="6" xr3:uid="{3E9945AF-FDF0-4978-B5C7-9F4B6C2447F5}" name="المدفوع للمعلم" dataDxfId="11" dataCellStyle="Accent6">
      <calculatedColumnFormula>D5*E5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853BEE-18BE-4079-82BF-979B0ACD2239}" name="Table22" displayName="Table22" ref="B4:G5" totalsRowShown="0" headerRowDxfId="10" dataDxfId="8" headerRowBorderDxfId="9" tableBorderDxfId="7" totalsRowBorderDxfId="6" headerRowCellStyle="Accent6" dataCellStyle="Accent6">
  <autoFilter ref="B4:G5" xr:uid="{D1BFB977-3627-4ECF-A8DF-7455F401982B}"/>
  <tableColumns count="6">
    <tableColumn id="1" xr3:uid="{CC48AEE2-2D93-4A01-9E82-299EF261E6E4}" name="اسم المعلم" dataDxfId="5" dataCellStyle="Accent6"/>
    <tableColumn id="2" xr3:uid="{0FC6A6F6-2EAB-44E4-B5FE-3CE93BF47A8D}" name="مادة التدريس" dataDxfId="4" dataCellStyle="Accent6"/>
    <tableColumn id="3" xr3:uid="{6A237F49-1D12-4761-88D3-65AF933DB020}" name="عدد الحصص" dataDxfId="3" dataCellStyle="Accent6"/>
    <tableColumn id="4" xr3:uid="{9715F135-8F39-43E7-8410-7005E2925A80}" name="قيمة الحصة" dataDxfId="2" dataCellStyle="Accent6"/>
    <tableColumn id="5" xr3:uid="{D1EDAFD2-F9A6-4FC0-8B99-716B912DC291}" name="المبلغ المتحصل" dataDxfId="1" dataCellStyle="Accent6">
      <calculatedColumnFormula>Table22[[#This Row],[المدفوع للمعلم]]</calculatedColumnFormula>
    </tableColumn>
    <tableColumn id="6" xr3:uid="{D6A2C8A7-68F3-459D-8FD3-6E477EA1D45A}" name="المدفوع للمعلم" dataDxfId="0" dataCellStyle="Accent6">
      <calculatedColumnFormula>D5*E5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1AF4-9558-49D7-A3FA-5AE3FEC9C911}">
  <dimension ref="A1:G21"/>
  <sheetViews>
    <sheetView rightToLeft="1" workbookViewId="0">
      <selection activeCell="D9" sqref="D9"/>
    </sheetView>
  </sheetViews>
  <sheetFormatPr defaultRowHeight="14.25" x14ac:dyDescent="0.2"/>
  <cols>
    <col min="1" max="1" width="15.625" customWidth="1"/>
    <col min="2" max="2" width="23.875" customWidth="1"/>
    <col min="3" max="3" width="22.5" customWidth="1"/>
    <col min="4" max="4" width="35.125" customWidth="1"/>
    <col min="5" max="8" width="15.625" customWidth="1"/>
  </cols>
  <sheetData>
    <row r="1" spans="1:7" ht="27" customHeight="1" x14ac:dyDescent="0.2">
      <c r="A1" s="34"/>
      <c r="B1" s="34"/>
      <c r="C1" s="34"/>
      <c r="D1" s="34"/>
      <c r="E1" s="34"/>
      <c r="F1" s="34"/>
      <c r="G1" s="34"/>
    </row>
    <row r="2" spans="1:7" ht="21.95" customHeight="1" x14ac:dyDescent="0.2">
      <c r="A2" s="34"/>
      <c r="B2" s="34"/>
      <c r="C2" s="34"/>
      <c r="D2" s="34"/>
      <c r="E2" s="34"/>
      <c r="F2" s="34"/>
      <c r="G2" s="34"/>
    </row>
    <row r="3" spans="1:7" ht="21.95" customHeight="1" x14ac:dyDescent="0.2">
      <c r="A3" s="34"/>
      <c r="B3" s="34"/>
      <c r="C3" s="34"/>
      <c r="D3" s="34"/>
      <c r="E3" s="34"/>
      <c r="F3" s="34"/>
      <c r="G3" s="34"/>
    </row>
    <row r="4" spans="1:7" ht="21.95" customHeight="1" x14ac:dyDescent="0.2">
      <c r="A4" s="17"/>
      <c r="B4" s="35" t="s">
        <v>20</v>
      </c>
      <c r="C4" s="35"/>
      <c r="D4" s="35"/>
      <c r="E4" s="17"/>
      <c r="F4" s="17"/>
      <c r="G4" s="17"/>
    </row>
    <row r="5" spans="1:7" ht="21.95" customHeight="1" x14ac:dyDescent="0.2">
      <c r="A5" s="17"/>
      <c r="B5" s="18" t="s">
        <v>19</v>
      </c>
      <c r="C5" s="18" t="s">
        <v>18</v>
      </c>
      <c r="D5" s="18" t="s">
        <v>17</v>
      </c>
      <c r="E5" s="17"/>
      <c r="F5" s="17"/>
      <c r="G5" s="17"/>
    </row>
    <row r="6" spans="1:7" ht="21.95" customHeight="1" x14ac:dyDescent="0.2">
      <c r="A6" s="17"/>
      <c r="B6" s="21" t="s">
        <v>16</v>
      </c>
      <c r="C6" s="20">
        <f>0</f>
        <v>0</v>
      </c>
      <c r="D6" s="20">
        <v>0</v>
      </c>
      <c r="E6" s="17"/>
      <c r="F6" s="17"/>
      <c r="G6" s="17"/>
    </row>
    <row r="7" spans="1:7" ht="21.95" customHeight="1" x14ac:dyDescent="0.2">
      <c r="A7" s="17"/>
      <c r="B7" s="21" t="s">
        <v>24</v>
      </c>
      <c r="C7" s="20">
        <v>0</v>
      </c>
      <c r="D7" s="20">
        <v>0</v>
      </c>
      <c r="E7" s="17"/>
      <c r="F7" s="17"/>
      <c r="G7" s="17"/>
    </row>
    <row r="8" spans="1:7" ht="21.95" customHeight="1" x14ac:dyDescent="0.2">
      <c r="A8" s="17"/>
      <c r="B8" s="21" t="s">
        <v>25</v>
      </c>
      <c r="C8" s="20">
        <v>0</v>
      </c>
      <c r="D8" s="20">
        <v>0</v>
      </c>
      <c r="E8" s="17"/>
      <c r="F8" s="17"/>
      <c r="G8" s="17"/>
    </row>
    <row r="9" spans="1:7" ht="21.95" customHeight="1" x14ac:dyDescent="0.2">
      <c r="A9" s="17"/>
      <c r="B9" s="21" t="s">
        <v>15</v>
      </c>
      <c r="C9" s="20">
        <v>0</v>
      </c>
      <c r="D9" s="20">
        <v>3500</v>
      </c>
      <c r="E9" s="17"/>
      <c r="F9" s="17"/>
      <c r="G9" s="17"/>
    </row>
    <row r="10" spans="1:7" ht="21.95" customHeight="1" x14ac:dyDescent="0.2">
      <c r="A10" s="17"/>
      <c r="B10" s="21" t="s">
        <v>14</v>
      </c>
      <c r="C10" s="20">
        <v>0</v>
      </c>
      <c r="D10" s="20">
        <v>6200</v>
      </c>
      <c r="E10" s="17"/>
      <c r="F10" s="17"/>
      <c r="G10" s="17"/>
    </row>
    <row r="11" spans="1:7" ht="21.95" customHeight="1" x14ac:dyDescent="0.2">
      <c r="A11" s="17"/>
      <c r="B11" s="21"/>
      <c r="C11" s="20"/>
      <c r="D11" s="20"/>
      <c r="E11" s="17"/>
      <c r="F11" s="17"/>
      <c r="G11" s="17"/>
    </row>
    <row r="12" spans="1:7" ht="21.95" customHeight="1" x14ac:dyDescent="0.2">
      <c r="A12" s="17"/>
      <c r="B12" s="21"/>
      <c r="C12" s="20"/>
      <c r="D12" s="20"/>
      <c r="E12" s="17"/>
      <c r="F12" s="17"/>
      <c r="G12" s="17"/>
    </row>
    <row r="13" spans="1:7" ht="21.95" customHeight="1" x14ac:dyDescent="0.2">
      <c r="A13" s="17"/>
      <c r="B13" s="21"/>
      <c r="C13" s="20"/>
      <c r="D13" s="20"/>
      <c r="E13" s="17"/>
      <c r="F13" s="17"/>
      <c r="G13" s="17"/>
    </row>
    <row r="14" spans="1:7" ht="21.95" customHeight="1" x14ac:dyDescent="0.2">
      <c r="A14" s="17"/>
      <c r="B14" s="21"/>
      <c r="C14" s="20"/>
      <c r="D14" s="20"/>
      <c r="E14" s="17"/>
      <c r="F14" s="17"/>
      <c r="G14" s="17"/>
    </row>
    <row r="15" spans="1:7" ht="21.95" customHeight="1" x14ac:dyDescent="0.2">
      <c r="A15" s="17"/>
      <c r="B15" s="18" t="s">
        <v>13</v>
      </c>
      <c r="C15" s="19">
        <f>SUM(C6:C14)</f>
        <v>0</v>
      </c>
      <c r="D15" s="19">
        <f>SUM(D6:D14)</f>
        <v>9700</v>
      </c>
      <c r="E15" s="17"/>
      <c r="F15" s="17"/>
      <c r="G15" s="17"/>
    </row>
    <row r="16" spans="1:7" ht="21.95" customHeight="1" x14ac:dyDescent="0.2">
      <c r="A16" s="17"/>
      <c r="B16" s="18" t="s">
        <v>12</v>
      </c>
      <c r="C16" s="36">
        <f>C15-D15</f>
        <v>-9700</v>
      </c>
      <c r="D16" s="37"/>
      <c r="E16" s="17"/>
      <c r="F16" s="17"/>
      <c r="G16" s="17"/>
    </row>
    <row r="17" spans="1:7" x14ac:dyDescent="0.2">
      <c r="A17" s="17"/>
      <c r="E17" s="17"/>
      <c r="F17" s="17"/>
      <c r="G17" s="17"/>
    </row>
    <row r="18" spans="1:7" x14ac:dyDescent="0.2">
      <c r="A18" s="17"/>
      <c r="B18" s="17"/>
      <c r="C18" s="17"/>
      <c r="D18" s="17"/>
      <c r="E18" s="17"/>
      <c r="F18" s="17"/>
      <c r="G18" s="17"/>
    </row>
    <row r="19" spans="1:7" x14ac:dyDescent="0.2">
      <c r="A19" s="17"/>
      <c r="B19" s="17"/>
      <c r="C19" s="17"/>
      <c r="D19" s="17"/>
      <c r="E19" s="17"/>
      <c r="F19" s="17"/>
      <c r="G19" s="17"/>
    </row>
    <row r="20" spans="1:7" x14ac:dyDescent="0.2">
      <c r="A20" s="17"/>
      <c r="B20" s="17"/>
      <c r="C20" s="17"/>
      <c r="D20" s="17"/>
      <c r="E20" s="17"/>
      <c r="F20" s="17"/>
      <c r="G20" s="17"/>
    </row>
    <row r="21" spans="1:7" x14ac:dyDescent="0.2">
      <c r="A21" s="17"/>
      <c r="B21" s="17"/>
      <c r="C21" s="17"/>
      <c r="D21" s="17"/>
      <c r="E21" s="17"/>
      <c r="F21" s="17"/>
      <c r="G21" s="17"/>
    </row>
  </sheetData>
  <mergeCells count="3">
    <mergeCell ref="A1:G3"/>
    <mergeCell ref="B4:D4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2CBE-4932-4C78-BDC7-74F5BCF0A3A8}">
  <dimension ref="A1:G5"/>
  <sheetViews>
    <sheetView rightToLeft="1" workbookViewId="0">
      <selection activeCell="B3" sqref="B3"/>
    </sheetView>
  </sheetViews>
  <sheetFormatPr defaultRowHeight="18" x14ac:dyDescent="0.25"/>
  <cols>
    <col min="1" max="1" width="13.75" style="12" customWidth="1"/>
    <col min="2" max="2" width="12" style="12" customWidth="1"/>
    <col min="3" max="3" width="17.5" style="14" customWidth="1"/>
    <col min="4" max="4" width="12.875" style="5" customWidth="1"/>
    <col min="5" max="5" width="17" style="7" customWidth="1"/>
    <col min="6" max="6" width="0" hidden="1" customWidth="1"/>
  </cols>
  <sheetData>
    <row r="1" spans="1:7" x14ac:dyDescent="0.25">
      <c r="A1" s="9" t="s">
        <v>3</v>
      </c>
      <c r="B1" s="10" t="s">
        <v>4</v>
      </c>
      <c r="C1" s="11" t="s">
        <v>5</v>
      </c>
      <c r="D1" s="8"/>
      <c r="E1" s="6"/>
      <c r="G1" s="1"/>
    </row>
    <row r="2" spans="1:7" x14ac:dyDescent="0.25">
      <c r="A2" s="12">
        <v>6000</v>
      </c>
      <c r="B2" s="13">
        <v>0.15</v>
      </c>
      <c r="C2" s="14">
        <f>A2*(1-B2)</f>
        <v>5100</v>
      </c>
    </row>
    <row r="3" spans="1:7" x14ac:dyDescent="0.25">
      <c r="A3" s="12">
        <v>3000</v>
      </c>
      <c r="B3" s="13">
        <v>0.73</v>
      </c>
      <c r="C3" s="14">
        <f t="shared" ref="C3:C5" si="0">A3*(1-B3)</f>
        <v>810</v>
      </c>
    </row>
    <row r="4" spans="1:7" x14ac:dyDescent="0.25">
      <c r="A4" s="12">
        <v>4000</v>
      </c>
      <c r="B4" s="13">
        <v>0.03</v>
      </c>
      <c r="C4" s="14">
        <f t="shared" si="0"/>
        <v>3880</v>
      </c>
    </row>
    <row r="5" spans="1:7" x14ac:dyDescent="0.25">
      <c r="A5" s="12">
        <v>2500</v>
      </c>
      <c r="B5" s="13">
        <v>0.03</v>
      </c>
      <c r="C5" s="14">
        <f t="shared" si="0"/>
        <v>2425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2667-D4FD-49A8-B39F-9384F1F3336D}">
  <dimension ref="A1:L291"/>
  <sheetViews>
    <sheetView rightToLeft="1" tabSelected="1" topLeftCell="A4" workbookViewId="0">
      <selection activeCell="C1" sqref="C1:E1048576"/>
    </sheetView>
  </sheetViews>
  <sheetFormatPr defaultRowHeight="15" outlineLevelCol="1" x14ac:dyDescent="0.25"/>
  <cols>
    <col min="1" max="1" width="18.625" customWidth="1"/>
    <col min="2" max="2" width="15.625" style="1" customWidth="1"/>
    <col min="3" max="5" width="15.625" style="1" customWidth="1" outlineLevel="1"/>
    <col min="6" max="6" width="15.625" style="1" customWidth="1"/>
    <col min="7" max="7" width="15.625" style="2" customWidth="1"/>
    <col min="8" max="8" width="16.25" style="22" customWidth="1"/>
    <col min="12" max="12" width="15" bestFit="1" customWidth="1"/>
  </cols>
  <sheetData>
    <row r="1" spans="1:8" ht="30" customHeight="1" x14ac:dyDescent="0.25"/>
    <row r="2" spans="1:8" s="31" customFormat="1" ht="35.1" customHeight="1" x14ac:dyDescent="0.2">
      <c r="A2" s="38" t="s">
        <v>39</v>
      </c>
      <c r="B2" s="39"/>
      <c r="C2" s="39"/>
      <c r="D2" s="39"/>
      <c r="E2" s="39"/>
      <c r="F2" s="39"/>
      <c r="G2" s="39"/>
      <c r="H2" s="30"/>
    </row>
    <row r="3" spans="1:8" ht="52.5" customHeight="1" x14ac:dyDescent="0.2">
      <c r="A3" s="38" t="s">
        <v>40</v>
      </c>
      <c r="B3" s="39"/>
      <c r="C3" s="39"/>
      <c r="D3" s="39"/>
      <c r="E3" s="39"/>
      <c r="F3" s="39"/>
      <c r="G3" s="39"/>
    </row>
    <row r="4" spans="1:8" ht="24" customHeight="1" x14ac:dyDescent="0.25">
      <c r="B4" s="25" t="s">
        <v>2</v>
      </c>
      <c r="C4" s="24" t="s">
        <v>33</v>
      </c>
      <c r="D4" s="24" t="s">
        <v>36</v>
      </c>
      <c r="E4" s="24" t="s">
        <v>1</v>
      </c>
      <c r="F4" s="24" t="s">
        <v>37</v>
      </c>
      <c r="G4" s="26" t="s">
        <v>38</v>
      </c>
      <c r="H4" s="2"/>
    </row>
    <row r="5" spans="1:8" ht="24" customHeight="1" x14ac:dyDescent="0.25">
      <c r="B5" s="27" t="s">
        <v>34</v>
      </c>
      <c r="C5" s="28" t="s">
        <v>35</v>
      </c>
      <c r="D5" s="28">
        <v>30</v>
      </c>
      <c r="E5" s="28">
        <v>18</v>
      </c>
      <c r="F5" s="28">
        <f>Table2[[#This Row],[المدفوع للمعلم]]</f>
        <v>540</v>
      </c>
      <c r="G5" s="29">
        <f>D5*E5</f>
        <v>540</v>
      </c>
      <c r="H5" s="23" t="s">
        <v>10</v>
      </c>
    </row>
    <row r="6" spans="1:8" ht="24" customHeight="1" x14ac:dyDescent="0.25">
      <c r="B6" s="3" t="s">
        <v>21</v>
      </c>
      <c r="C6" s="3" t="s">
        <v>6</v>
      </c>
      <c r="D6" s="3">
        <v>30</v>
      </c>
      <c r="E6" s="3">
        <v>60</v>
      </c>
      <c r="F6" s="3">
        <f>D6*E6</f>
        <v>1800</v>
      </c>
      <c r="G6" s="16">
        <f>D6*E6</f>
        <v>1800</v>
      </c>
      <c r="H6" s="23">
        <f>SUM(F:F)</f>
        <v>18090</v>
      </c>
    </row>
    <row r="7" spans="1:8" ht="24" customHeight="1" x14ac:dyDescent="0.25">
      <c r="B7" s="3" t="s">
        <v>22</v>
      </c>
      <c r="C7" s="3" t="s">
        <v>11</v>
      </c>
      <c r="D7" s="3">
        <v>30</v>
      </c>
      <c r="E7" s="3">
        <v>70</v>
      </c>
      <c r="F7" s="3">
        <f>D7*E7</f>
        <v>2100</v>
      </c>
      <c r="G7" s="16">
        <f>D7*E7</f>
        <v>2100</v>
      </c>
      <c r="H7" s="2"/>
    </row>
    <row r="8" spans="1:8" ht="24" customHeight="1" x14ac:dyDescent="0.25">
      <c r="B8" s="3" t="s">
        <v>23</v>
      </c>
      <c r="C8" s="3" t="s">
        <v>27</v>
      </c>
      <c r="D8" s="3">
        <v>49</v>
      </c>
      <c r="E8" s="3">
        <v>70</v>
      </c>
      <c r="F8" s="3">
        <f>D8*E8</f>
        <v>3430</v>
      </c>
      <c r="G8" s="16">
        <f t="shared" ref="G8:G29" si="0">D8*E8</f>
        <v>3430</v>
      </c>
      <c r="H8" s="2"/>
    </row>
    <row r="9" spans="1:8" ht="24" customHeight="1" x14ac:dyDescent="0.25">
      <c r="B9" s="3" t="s">
        <v>26</v>
      </c>
      <c r="C9" s="3" t="s">
        <v>28</v>
      </c>
      <c r="D9" s="3">
        <v>50</v>
      </c>
      <c r="E9" s="3">
        <v>70</v>
      </c>
      <c r="F9" s="3">
        <f t="shared" ref="F9:F16" si="1">D9*E9</f>
        <v>3500</v>
      </c>
      <c r="G9" s="16">
        <f t="shared" si="0"/>
        <v>3500</v>
      </c>
      <c r="H9" s="2"/>
    </row>
    <row r="10" spans="1:8" ht="24" customHeight="1" x14ac:dyDescent="0.25">
      <c r="B10" s="3" t="s">
        <v>29</v>
      </c>
      <c r="C10" s="3" t="s">
        <v>30</v>
      </c>
      <c r="D10" s="3">
        <v>60</v>
      </c>
      <c r="E10" s="3">
        <v>70</v>
      </c>
      <c r="F10" s="3">
        <f t="shared" si="1"/>
        <v>4200</v>
      </c>
      <c r="G10" s="16">
        <f t="shared" si="0"/>
        <v>4200</v>
      </c>
      <c r="H10" s="2"/>
    </row>
    <row r="11" spans="1:8" ht="24" customHeight="1" x14ac:dyDescent="0.25">
      <c r="B11" s="3" t="s">
        <v>31</v>
      </c>
      <c r="C11" s="3" t="s">
        <v>32</v>
      </c>
      <c r="D11" s="3">
        <v>36</v>
      </c>
      <c r="E11" s="3">
        <v>70</v>
      </c>
      <c r="F11" s="3">
        <f t="shared" si="1"/>
        <v>2520</v>
      </c>
      <c r="G11" s="16">
        <f t="shared" si="0"/>
        <v>2520</v>
      </c>
      <c r="H11" s="2"/>
    </row>
    <row r="12" spans="1:8" ht="24" customHeight="1" x14ac:dyDescent="0.25">
      <c r="B12" s="3"/>
      <c r="C12" s="3"/>
      <c r="D12" s="3"/>
      <c r="E12" s="3"/>
      <c r="F12" s="3">
        <f t="shared" si="1"/>
        <v>0</v>
      </c>
      <c r="G12" s="16">
        <f t="shared" si="0"/>
        <v>0</v>
      </c>
      <c r="H12" s="2"/>
    </row>
    <row r="13" spans="1:8" ht="24" customHeight="1" x14ac:dyDescent="0.25">
      <c r="B13" s="3"/>
      <c r="C13" s="3"/>
      <c r="D13" s="3"/>
      <c r="E13" s="3"/>
      <c r="F13" s="3">
        <f t="shared" si="1"/>
        <v>0</v>
      </c>
      <c r="G13" s="16">
        <f t="shared" si="0"/>
        <v>0</v>
      </c>
      <c r="H13" s="2"/>
    </row>
    <row r="14" spans="1:8" ht="24" customHeight="1" x14ac:dyDescent="0.25">
      <c r="B14" s="3"/>
      <c r="C14" s="3"/>
      <c r="D14" s="3"/>
      <c r="E14" s="3"/>
      <c r="F14" s="3">
        <f t="shared" si="1"/>
        <v>0</v>
      </c>
      <c r="G14" s="16">
        <f t="shared" si="0"/>
        <v>0</v>
      </c>
      <c r="H14" s="2"/>
    </row>
    <row r="15" spans="1:8" ht="24" customHeight="1" x14ac:dyDescent="0.25">
      <c r="B15" s="3"/>
      <c r="C15" s="3"/>
      <c r="D15" s="3"/>
      <c r="E15" s="3"/>
      <c r="F15" s="3">
        <f t="shared" si="1"/>
        <v>0</v>
      </c>
      <c r="G15" s="16">
        <f t="shared" si="0"/>
        <v>0</v>
      </c>
      <c r="H15" s="2"/>
    </row>
    <row r="16" spans="1:8" ht="24" customHeight="1" x14ac:dyDescent="0.25">
      <c r="B16" s="3"/>
      <c r="C16" s="3"/>
      <c r="D16" s="3"/>
      <c r="E16" s="3"/>
      <c r="F16" s="3">
        <f t="shared" si="1"/>
        <v>0</v>
      </c>
      <c r="G16" s="16">
        <f t="shared" si="0"/>
        <v>0</v>
      </c>
      <c r="H16" s="2"/>
    </row>
    <row r="17" spans="2:12" ht="24" customHeight="1" x14ac:dyDescent="0.25">
      <c r="B17" s="3"/>
      <c r="C17" s="3"/>
      <c r="D17" s="3"/>
      <c r="E17" s="3"/>
      <c r="F17" s="3"/>
      <c r="G17" s="16">
        <f t="shared" si="0"/>
        <v>0</v>
      </c>
      <c r="H17" s="2"/>
      <c r="L17" s="4"/>
    </row>
    <row r="18" spans="2:12" ht="24" customHeight="1" x14ac:dyDescent="0.25">
      <c r="B18" s="3"/>
      <c r="C18" s="3"/>
      <c r="D18" s="3"/>
      <c r="E18" s="3"/>
      <c r="F18" s="3"/>
      <c r="G18" s="16">
        <f t="shared" si="0"/>
        <v>0</v>
      </c>
      <c r="H18" s="2"/>
    </row>
    <row r="19" spans="2:12" ht="24" customHeight="1" x14ac:dyDescent="0.25">
      <c r="B19" s="3"/>
      <c r="C19" s="3"/>
      <c r="D19" s="3"/>
      <c r="E19" s="3"/>
      <c r="F19" s="3"/>
      <c r="G19" s="16">
        <f t="shared" si="0"/>
        <v>0</v>
      </c>
      <c r="H19" s="2"/>
    </row>
    <row r="20" spans="2:12" ht="24" customHeight="1" x14ac:dyDescent="0.25">
      <c r="B20" s="3"/>
      <c r="C20" s="3"/>
      <c r="D20" s="3"/>
      <c r="E20" s="3"/>
      <c r="F20" s="3"/>
      <c r="G20" s="16">
        <f t="shared" si="0"/>
        <v>0</v>
      </c>
      <c r="H20" s="2"/>
    </row>
    <row r="21" spans="2:12" ht="24" customHeight="1" x14ac:dyDescent="0.25">
      <c r="B21" s="3"/>
      <c r="C21" s="3"/>
      <c r="D21" s="3"/>
      <c r="E21" s="3"/>
      <c r="F21" s="3"/>
      <c r="G21" s="16">
        <f t="shared" si="0"/>
        <v>0</v>
      </c>
      <c r="H21" s="2"/>
    </row>
    <row r="22" spans="2:12" ht="24" customHeight="1" x14ac:dyDescent="0.25">
      <c r="B22" s="3"/>
      <c r="C22" s="3"/>
      <c r="D22" s="3"/>
      <c r="E22" s="3"/>
      <c r="F22" s="3"/>
      <c r="G22" s="16">
        <f t="shared" si="0"/>
        <v>0</v>
      </c>
      <c r="H22" s="2"/>
    </row>
    <row r="23" spans="2:12" ht="24" customHeight="1" x14ac:dyDescent="0.25">
      <c r="B23" s="3"/>
      <c r="C23" s="3"/>
      <c r="D23" s="3"/>
      <c r="E23" s="3"/>
      <c r="F23" s="3"/>
      <c r="G23" s="16">
        <f t="shared" si="0"/>
        <v>0</v>
      </c>
      <c r="H23" s="2"/>
    </row>
    <row r="24" spans="2:12" ht="24" customHeight="1" x14ac:dyDescent="0.25">
      <c r="B24" s="3"/>
      <c r="C24" s="3"/>
      <c r="D24" s="3"/>
      <c r="E24" s="3"/>
      <c r="F24" s="3"/>
      <c r="G24" s="16">
        <f t="shared" si="0"/>
        <v>0</v>
      </c>
      <c r="H24" s="2"/>
    </row>
    <row r="25" spans="2:12" ht="24" customHeight="1" x14ac:dyDescent="0.25">
      <c r="B25" s="3"/>
      <c r="C25" s="3"/>
      <c r="D25" s="3"/>
      <c r="E25" s="3"/>
      <c r="F25" s="3"/>
      <c r="G25" s="16">
        <f t="shared" si="0"/>
        <v>0</v>
      </c>
      <c r="H25" s="2"/>
    </row>
    <row r="26" spans="2:12" ht="24" customHeight="1" x14ac:dyDescent="0.25">
      <c r="B26" s="3"/>
      <c r="C26" s="3"/>
      <c r="D26" s="3"/>
      <c r="E26" s="3"/>
      <c r="F26" s="3"/>
      <c r="G26" s="16">
        <f t="shared" si="0"/>
        <v>0</v>
      </c>
      <c r="H26" s="2"/>
    </row>
    <row r="27" spans="2:12" ht="24" customHeight="1" x14ac:dyDescent="0.25">
      <c r="B27" s="3"/>
      <c r="C27" s="3"/>
      <c r="D27" s="3"/>
      <c r="E27" s="3"/>
      <c r="F27" s="3"/>
      <c r="G27" s="16">
        <f t="shared" si="0"/>
        <v>0</v>
      </c>
      <c r="H27" s="2"/>
    </row>
    <row r="28" spans="2:12" ht="24" customHeight="1" x14ac:dyDescent="0.25">
      <c r="B28" s="3"/>
      <c r="C28" s="3"/>
      <c r="D28" s="3"/>
      <c r="E28" s="3"/>
      <c r="F28" s="3"/>
      <c r="G28" s="16">
        <f t="shared" si="0"/>
        <v>0</v>
      </c>
      <c r="H28" s="2"/>
    </row>
    <row r="29" spans="2:12" ht="24" customHeight="1" x14ac:dyDescent="0.25">
      <c r="B29" s="3"/>
      <c r="C29" s="3"/>
      <c r="D29" s="3"/>
      <c r="E29" s="3"/>
      <c r="F29" s="3"/>
      <c r="G29" s="16">
        <f t="shared" si="0"/>
        <v>0</v>
      </c>
      <c r="H29" s="16" t="s">
        <v>10</v>
      </c>
      <c r="I29" s="15">
        <f>SUM(G6:G29)</f>
        <v>17550</v>
      </c>
    </row>
    <row r="30" spans="2:12" ht="24" customHeight="1" x14ac:dyDescent="0.25">
      <c r="H30" s="16" t="s">
        <v>7</v>
      </c>
      <c r="I30" s="15"/>
    </row>
    <row r="31" spans="2:12" ht="24" customHeight="1" x14ac:dyDescent="0.25">
      <c r="H31" s="16" t="s">
        <v>8</v>
      </c>
      <c r="I31" s="15"/>
    </row>
    <row r="32" spans="2:12" ht="24" customHeight="1" x14ac:dyDescent="0.25">
      <c r="H32" s="16" t="s">
        <v>9</v>
      </c>
      <c r="I32" s="15"/>
    </row>
    <row r="33" spans="8:9" ht="24" customHeight="1" x14ac:dyDescent="0.25">
      <c r="H33" s="16"/>
      <c r="I33" s="15"/>
    </row>
    <row r="34" spans="8:9" ht="24" customHeight="1" x14ac:dyDescent="0.25">
      <c r="H34" s="16"/>
      <c r="I34" s="15"/>
    </row>
    <row r="35" spans="8:9" ht="24" customHeight="1" x14ac:dyDescent="0.25">
      <c r="H35" s="16"/>
      <c r="I35" s="15"/>
    </row>
    <row r="36" spans="8:9" ht="24" customHeight="1" x14ac:dyDescent="0.25">
      <c r="H36" s="16"/>
      <c r="I36" s="15"/>
    </row>
    <row r="37" spans="8:9" ht="24" customHeight="1" x14ac:dyDescent="0.25">
      <c r="H37" s="16"/>
      <c r="I37" s="15"/>
    </row>
    <row r="38" spans="8:9" x14ac:dyDescent="0.25">
      <c r="H38" s="2"/>
    </row>
    <row r="39" spans="8:9" x14ac:dyDescent="0.25">
      <c r="H39" s="2"/>
    </row>
    <row r="40" spans="8:9" x14ac:dyDescent="0.25">
      <c r="H40" s="2"/>
    </row>
    <row r="41" spans="8:9" x14ac:dyDescent="0.25">
      <c r="H41" s="2"/>
    </row>
    <row r="42" spans="8:9" x14ac:dyDescent="0.25">
      <c r="H42" s="2"/>
    </row>
    <row r="43" spans="8:9" x14ac:dyDescent="0.25">
      <c r="H43" s="2"/>
    </row>
    <row r="44" spans="8:9" x14ac:dyDescent="0.25">
      <c r="H44" s="2"/>
    </row>
    <row r="45" spans="8:9" x14ac:dyDescent="0.25">
      <c r="H45" s="2"/>
    </row>
    <row r="46" spans="8:9" x14ac:dyDescent="0.25">
      <c r="H46" s="2"/>
    </row>
    <row r="47" spans="8:9" x14ac:dyDescent="0.25">
      <c r="H47" s="2"/>
    </row>
    <row r="48" spans="8:9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</sheetData>
  <mergeCells count="2">
    <mergeCell ref="A3:G3"/>
    <mergeCell ref="A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9F15-AAFB-4793-AC16-E74044F62D8E}">
  <dimension ref="A1:L291"/>
  <sheetViews>
    <sheetView rightToLeft="1" workbookViewId="0">
      <selection activeCell="A2" sqref="A2:H3"/>
    </sheetView>
  </sheetViews>
  <sheetFormatPr defaultRowHeight="15" x14ac:dyDescent="0.25"/>
  <cols>
    <col min="1" max="1" width="18.625" customWidth="1"/>
    <col min="2" max="6" width="15.625" style="1" customWidth="1"/>
    <col min="7" max="7" width="15.625" style="2" customWidth="1"/>
    <col min="8" max="8" width="22.125" style="22" customWidth="1"/>
    <col min="12" max="12" width="15" bestFit="1" customWidth="1"/>
  </cols>
  <sheetData>
    <row r="1" spans="1:8" ht="30" customHeight="1" x14ac:dyDescent="0.25"/>
    <row r="2" spans="1:8" s="31" customFormat="1" ht="35.1" customHeight="1" x14ac:dyDescent="0.2">
      <c r="A2" s="38" t="s">
        <v>39</v>
      </c>
      <c r="B2" s="39"/>
      <c r="C2" s="39"/>
      <c r="D2" s="39"/>
      <c r="E2" s="39"/>
      <c r="F2" s="39"/>
      <c r="G2" s="39"/>
      <c r="H2" s="32">
        <f ca="1">TODAY()</f>
        <v>45613</v>
      </c>
    </row>
    <row r="3" spans="1:8" ht="52.5" customHeight="1" x14ac:dyDescent="0.2">
      <c r="A3" s="38" t="s">
        <v>40</v>
      </c>
      <c r="B3" s="39"/>
      <c r="C3" s="39"/>
      <c r="D3" s="39"/>
      <c r="E3" s="39"/>
      <c r="F3" s="39"/>
      <c r="G3" s="39"/>
      <c r="H3" s="33"/>
    </row>
    <row r="4" spans="1:8" ht="24" customHeight="1" x14ac:dyDescent="0.25">
      <c r="B4" s="25" t="s">
        <v>0</v>
      </c>
      <c r="C4" s="24" t="s">
        <v>33</v>
      </c>
      <c r="D4" s="24" t="s">
        <v>36</v>
      </c>
      <c r="E4" s="24" t="s">
        <v>1</v>
      </c>
      <c r="F4" s="24" t="s">
        <v>37</v>
      </c>
      <c r="G4" s="26" t="s">
        <v>38</v>
      </c>
      <c r="H4" s="2"/>
    </row>
    <row r="5" spans="1:8" ht="24" customHeight="1" x14ac:dyDescent="0.25">
      <c r="B5" s="27" t="s">
        <v>34</v>
      </c>
      <c r="C5" s="28" t="s">
        <v>35</v>
      </c>
      <c r="D5" s="28">
        <v>30</v>
      </c>
      <c r="E5" s="28">
        <v>18</v>
      </c>
      <c r="F5" s="28">
        <f>Table22[[#This Row],[المدفوع للمعلم]]</f>
        <v>540</v>
      </c>
      <c r="G5" s="29">
        <f>D5*E5</f>
        <v>540</v>
      </c>
      <c r="H5" s="23" t="s">
        <v>10</v>
      </c>
    </row>
    <row r="6" spans="1:8" ht="24" customHeight="1" x14ac:dyDescent="0.25">
      <c r="B6" s="3" t="s">
        <v>21</v>
      </c>
      <c r="C6" s="3" t="s">
        <v>6</v>
      </c>
      <c r="D6" s="3">
        <v>30</v>
      </c>
      <c r="E6" s="3">
        <v>60</v>
      </c>
      <c r="F6" s="3">
        <f>D6*E6</f>
        <v>1800</v>
      </c>
      <c r="G6" s="16">
        <f>D6*E6</f>
        <v>1800</v>
      </c>
      <c r="H6" s="23">
        <f>SUM(F:F)</f>
        <v>18090</v>
      </c>
    </row>
    <row r="7" spans="1:8" ht="24" customHeight="1" x14ac:dyDescent="0.25">
      <c r="B7" s="3" t="s">
        <v>22</v>
      </c>
      <c r="C7" s="3" t="s">
        <v>11</v>
      </c>
      <c r="D7" s="3">
        <v>30</v>
      </c>
      <c r="E7" s="3">
        <v>70</v>
      </c>
      <c r="F7" s="3">
        <f>D7*E7</f>
        <v>2100</v>
      </c>
      <c r="G7" s="16">
        <f>D7*E7</f>
        <v>2100</v>
      </c>
      <c r="H7" s="2"/>
    </row>
    <row r="8" spans="1:8" ht="24" customHeight="1" x14ac:dyDescent="0.25">
      <c r="B8" s="3" t="s">
        <v>23</v>
      </c>
      <c r="C8" s="3" t="s">
        <v>27</v>
      </c>
      <c r="D8" s="3">
        <v>49</v>
      </c>
      <c r="E8" s="3">
        <v>70</v>
      </c>
      <c r="F8" s="3">
        <f>D8*E8</f>
        <v>3430</v>
      </c>
      <c r="G8" s="16">
        <f t="shared" ref="G8:G29" si="0">D8*E8</f>
        <v>3430</v>
      </c>
      <c r="H8" s="2"/>
    </row>
    <row r="9" spans="1:8" ht="24" customHeight="1" x14ac:dyDescent="0.25">
      <c r="B9" s="3" t="s">
        <v>26</v>
      </c>
      <c r="C9" s="3" t="s">
        <v>28</v>
      </c>
      <c r="D9" s="3">
        <v>50</v>
      </c>
      <c r="E9" s="3">
        <v>70</v>
      </c>
      <c r="F9" s="3">
        <f t="shared" ref="F9:F16" si="1">D9*E9</f>
        <v>3500</v>
      </c>
      <c r="G9" s="16">
        <f t="shared" si="0"/>
        <v>3500</v>
      </c>
      <c r="H9" s="2"/>
    </row>
    <row r="10" spans="1:8" ht="24" customHeight="1" x14ac:dyDescent="0.25">
      <c r="B10" s="3" t="s">
        <v>29</v>
      </c>
      <c r="C10" s="3" t="s">
        <v>30</v>
      </c>
      <c r="D10" s="3">
        <v>60</v>
      </c>
      <c r="E10" s="3">
        <v>70</v>
      </c>
      <c r="F10" s="3">
        <f t="shared" si="1"/>
        <v>4200</v>
      </c>
      <c r="G10" s="16">
        <f t="shared" si="0"/>
        <v>4200</v>
      </c>
      <c r="H10" s="2"/>
    </row>
    <row r="11" spans="1:8" ht="24" customHeight="1" x14ac:dyDescent="0.25">
      <c r="B11" s="3" t="s">
        <v>31</v>
      </c>
      <c r="C11" s="3" t="s">
        <v>32</v>
      </c>
      <c r="D11" s="3">
        <v>36</v>
      </c>
      <c r="E11" s="3">
        <v>70</v>
      </c>
      <c r="F11" s="3">
        <f t="shared" si="1"/>
        <v>2520</v>
      </c>
      <c r="G11" s="16">
        <f t="shared" si="0"/>
        <v>2520</v>
      </c>
      <c r="H11" s="2"/>
    </row>
    <row r="12" spans="1:8" ht="24" customHeight="1" x14ac:dyDescent="0.25">
      <c r="B12" s="3"/>
      <c r="C12" s="3"/>
      <c r="D12" s="3"/>
      <c r="E12" s="3"/>
      <c r="F12" s="3">
        <f t="shared" si="1"/>
        <v>0</v>
      </c>
      <c r="G12" s="16">
        <f t="shared" si="0"/>
        <v>0</v>
      </c>
      <c r="H12" s="2"/>
    </row>
    <row r="13" spans="1:8" ht="24" customHeight="1" x14ac:dyDescent="0.25">
      <c r="B13" s="3"/>
      <c r="C13" s="3"/>
      <c r="D13" s="3"/>
      <c r="E13" s="3"/>
      <c r="F13" s="3">
        <f t="shared" si="1"/>
        <v>0</v>
      </c>
      <c r="G13" s="16">
        <f t="shared" si="0"/>
        <v>0</v>
      </c>
      <c r="H13" s="2"/>
    </row>
    <row r="14" spans="1:8" ht="24" customHeight="1" x14ac:dyDescent="0.25">
      <c r="B14" s="3"/>
      <c r="C14" s="3"/>
      <c r="D14" s="3"/>
      <c r="E14" s="3"/>
      <c r="F14" s="3">
        <f t="shared" si="1"/>
        <v>0</v>
      </c>
      <c r="G14" s="16">
        <f t="shared" si="0"/>
        <v>0</v>
      </c>
      <c r="H14" s="2"/>
    </row>
    <row r="15" spans="1:8" ht="24" customHeight="1" x14ac:dyDescent="0.25">
      <c r="B15" s="3"/>
      <c r="C15" s="3"/>
      <c r="D15" s="3"/>
      <c r="E15" s="3"/>
      <c r="F15" s="3">
        <f t="shared" si="1"/>
        <v>0</v>
      </c>
      <c r="G15" s="16">
        <f t="shared" si="0"/>
        <v>0</v>
      </c>
      <c r="H15" s="2"/>
    </row>
    <row r="16" spans="1:8" ht="24" customHeight="1" x14ac:dyDescent="0.25">
      <c r="B16" s="3"/>
      <c r="C16" s="3"/>
      <c r="D16" s="3"/>
      <c r="E16" s="3"/>
      <c r="F16" s="3">
        <f t="shared" si="1"/>
        <v>0</v>
      </c>
      <c r="G16" s="16">
        <f t="shared" si="0"/>
        <v>0</v>
      </c>
      <c r="H16" s="2"/>
    </row>
    <row r="17" spans="2:12" ht="24" customHeight="1" x14ac:dyDescent="0.25">
      <c r="B17" s="3"/>
      <c r="C17" s="3"/>
      <c r="D17" s="3"/>
      <c r="E17" s="3"/>
      <c r="F17" s="3"/>
      <c r="G17" s="16">
        <f t="shared" si="0"/>
        <v>0</v>
      </c>
      <c r="H17" s="2"/>
      <c r="L17" s="4"/>
    </row>
    <row r="18" spans="2:12" ht="24" customHeight="1" x14ac:dyDescent="0.25">
      <c r="B18" s="3"/>
      <c r="C18" s="3"/>
      <c r="D18" s="3"/>
      <c r="E18" s="3"/>
      <c r="F18" s="3"/>
      <c r="G18" s="16">
        <f t="shared" si="0"/>
        <v>0</v>
      </c>
      <c r="H18" s="2"/>
    </row>
    <row r="19" spans="2:12" ht="24" customHeight="1" x14ac:dyDescent="0.25">
      <c r="B19" s="3"/>
      <c r="C19" s="3"/>
      <c r="D19" s="3"/>
      <c r="E19" s="3"/>
      <c r="F19" s="3"/>
      <c r="G19" s="16">
        <f t="shared" si="0"/>
        <v>0</v>
      </c>
      <c r="H19" s="2"/>
    </row>
    <row r="20" spans="2:12" ht="24" customHeight="1" x14ac:dyDescent="0.25">
      <c r="B20" s="3"/>
      <c r="C20" s="3"/>
      <c r="D20" s="3"/>
      <c r="E20" s="3"/>
      <c r="F20" s="3"/>
      <c r="G20" s="16">
        <f t="shared" si="0"/>
        <v>0</v>
      </c>
      <c r="H20" s="2"/>
    </row>
    <row r="21" spans="2:12" ht="24" customHeight="1" x14ac:dyDescent="0.25">
      <c r="B21" s="3"/>
      <c r="C21" s="3"/>
      <c r="D21" s="3"/>
      <c r="E21" s="3"/>
      <c r="F21" s="3"/>
      <c r="G21" s="16">
        <f t="shared" si="0"/>
        <v>0</v>
      </c>
      <c r="H21" s="2"/>
    </row>
    <row r="22" spans="2:12" ht="24" customHeight="1" x14ac:dyDescent="0.25">
      <c r="B22" s="3"/>
      <c r="C22" s="3"/>
      <c r="D22" s="3"/>
      <c r="E22" s="3"/>
      <c r="F22" s="3"/>
      <c r="G22" s="16">
        <f t="shared" si="0"/>
        <v>0</v>
      </c>
      <c r="H22" s="2"/>
    </row>
    <row r="23" spans="2:12" ht="24" customHeight="1" x14ac:dyDescent="0.25">
      <c r="B23" s="3"/>
      <c r="C23" s="3"/>
      <c r="D23" s="3"/>
      <c r="E23" s="3"/>
      <c r="F23" s="3"/>
      <c r="G23" s="16">
        <f t="shared" si="0"/>
        <v>0</v>
      </c>
      <c r="H23" s="2"/>
    </row>
    <row r="24" spans="2:12" ht="24" customHeight="1" x14ac:dyDescent="0.25">
      <c r="B24" s="3"/>
      <c r="C24" s="3"/>
      <c r="D24" s="3"/>
      <c r="E24" s="3"/>
      <c r="F24" s="3"/>
      <c r="G24" s="16">
        <f t="shared" si="0"/>
        <v>0</v>
      </c>
      <c r="H24" s="2"/>
    </row>
    <row r="25" spans="2:12" ht="24" customHeight="1" x14ac:dyDescent="0.25">
      <c r="B25" s="3"/>
      <c r="C25" s="3"/>
      <c r="D25" s="3"/>
      <c r="E25" s="3"/>
      <c r="F25" s="3"/>
      <c r="G25" s="16">
        <f t="shared" si="0"/>
        <v>0</v>
      </c>
      <c r="H25" s="2"/>
    </row>
    <row r="26" spans="2:12" ht="24" customHeight="1" x14ac:dyDescent="0.25">
      <c r="B26" s="3"/>
      <c r="C26" s="3"/>
      <c r="D26" s="3"/>
      <c r="E26" s="3"/>
      <c r="F26" s="3"/>
      <c r="G26" s="16">
        <f t="shared" si="0"/>
        <v>0</v>
      </c>
      <c r="H26" s="2"/>
    </row>
    <row r="27" spans="2:12" ht="24" customHeight="1" x14ac:dyDescent="0.25">
      <c r="B27" s="3"/>
      <c r="C27" s="3"/>
      <c r="D27" s="3"/>
      <c r="E27" s="3"/>
      <c r="F27" s="3"/>
      <c r="G27" s="16">
        <f t="shared" si="0"/>
        <v>0</v>
      </c>
      <c r="H27" s="2"/>
    </row>
    <row r="28" spans="2:12" ht="24" customHeight="1" x14ac:dyDescent="0.25">
      <c r="B28" s="3"/>
      <c r="C28" s="3"/>
      <c r="D28" s="3"/>
      <c r="E28" s="3"/>
      <c r="F28" s="3"/>
      <c r="G28" s="16">
        <f t="shared" si="0"/>
        <v>0</v>
      </c>
      <c r="H28" s="2"/>
    </row>
    <row r="29" spans="2:12" ht="24" customHeight="1" x14ac:dyDescent="0.25">
      <c r="B29" s="3"/>
      <c r="C29" s="3"/>
      <c r="D29" s="3"/>
      <c r="E29" s="3"/>
      <c r="F29" s="3"/>
      <c r="G29" s="16">
        <f t="shared" si="0"/>
        <v>0</v>
      </c>
      <c r="H29" s="16" t="s">
        <v>10</v>
      </c>
      <c r="I29" s="15">
        <f>SUM(G6:G29)</f>
        <v>17550</v>
      </c>
    </row>
    <row r="30" spans="2:12" ht="24" customHeight="1" x14ac:dyDescent="0.25">
      <c r="H30" s="16" t="s">
        <v>7</v>
      </c>
      <c r="I30" s="15"/>
    </row>
    <row r="31" spans="2:12" ht="24" customHeight="1" x14ac:dyDescent="0.25">
      <c r="H31" s="16" t="s">
        <v>8</v>
      </c>
      <c r="I31" s="15"/>
    </row>
    <row r="32" spans="2:12" ht="24" customHeight="1" x14ac:dyDescent="0.25">
      <c r="H32" s="16" t="s">
        <v>9</v>
      </c>
      <c r="I32" s="15"/>
    </row>
    <row r="33" spans="8:9" ht="24" customHeight="1" x14ac:dyDescent="0.25">
      <c r="H33" s="16"/>
      <c r="I33" s="15"/>
    </row>
    <row r="34" spans="8:9" ht="24" customHeight="1" x14ac:dyDescent="0.25">
      <c r="H34" s="16"/>
      <c r="I34" s="15"/>
    </row>
    <row r="35" spans="8:9" ht="24" customHeight="1" x14ac:dyDescent="0.25">
      <c r="H35" s="16"/>
      <c r="I35" s="15"/>
    </row>
    <row r="36" spans="8:9" ht="24" customHeight="1" x14ac:dyDescent="0.25">
      <c r="H36" s="16"/>
      <c r="I36" s="15"/>
    </row>
    <row r="37" spans="8:9" ht="24" customHeight="1" x14ac:dyDescent="0.25">
      <c r="H37" s="16"/>
      <c r="I37" s="15"/>
    </row>
    <row r="38" spans="8:9" x14ac:dyDescent="0.25">
      <c r="H38" s="2"/>
    </row>
    <row r="39" spans="8:9" x14ac:dyDescent="0.25">
      <c r="H39" s="2"/>
    </row>
    <row r="40" spans="8:9" x14ac:dyDescent="0.25">
      <c r="H40" s="2"/>
    </row>
    <row r="41" spans="8:9" x14ac:dyDescent="0.25">
      <c r="H41" s="2"/>
    </row>
    <row r="42" spans="8:9" x14ac:dyDescent="0.25">
      <c r="H42" s="2"/>
    </row>
    <row r="43" spans="8:9" x14ac:dyDescent="0.25">
      <c r="H43" s="2"/>
    </row>
    <row r="44" spans="8:9" x14ac:dyDescent="0.25">
      <c r="H44" s="2"/>
    </row>
    <row r="45" spans="8:9" x14ac:dyDescent="0.25">
      <c r="H45" s="2"/>
    </row>
    <row r="46" spans="8:9" x14ac:dyDescent="0.25">
      <c r="H46" s="2"/>
    </row>
    <row r="47" spans="8:9" x14ac:dyDescent="0.25">
      <c r="H47" s="2"/>
    </row>
    <row r="48" spans="8:9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  <row r="187" spans="8:8" x14ac:dyDescent="0.25">
      <c r="H187" s="2"/>
    </row>
    <row r="188" spans="8:8" x14ac:dyDescent="0.25">
      <c r="H188" s="2"/>
    </row>
    <row r="189" spans="8:8" x14ac:dyDescent="0.25">
      <c r="H189" s="2"/>
    </row>
    <row r="190" spans="8:8" x14ac:dyDescent="0.25">
      <c r="H190" s="2"/>
    </row>
    <row r="191" spans="8:8" x14ac:dyDescent="0.25">
      <c r="H191" s="2"/>
    </row>
    <row r="192" spans="8:8" x14ac:dyDescent="0.25">
      <c r="H192" s="2"/>
    </row>
    <row r="193" spans="8:8" x14ac:dyDescent="0.25">
      <c r="H193" s="2"/>
    </row>
    <row r="194" spans="8:8" x14ac:dyDescent="0.25">
      <c r="H194" s="2"/>
    </row>
    <row r="195" spans="8:8" x14ac:dyDescent="0.25">
      <c r="H195" s="2"/>
    </row>
    <row r="196" spans="8:8" x14ac:dyDescent="0.25">
      <c r="H196" s="2"/>
    </row>
    <row r="197" spans="8:8" x14ac:dyDescent="0.25">
      <c r="H197" s="2"/>
    </row>
    <row r="198" spans="8:8" x14ac:dyDescent="0.25">
      <c r="H198" s="2"/>
    </row>
    <row r="199" spans="8:8" x14ac:dyDescent="0.25">
      <c r="H199" s="2"/>
    </row>
    <row r="200" spans="8:8" x14ac:dyDescent="0.25">
      <c r="H200" s="2"/>
    </row>
    <row r="201" spans="8:8" x14ac:dyDescent="0.25">
      <c r="H201" s="2"/>
    </row>
    <row r="202" spans="8:8" x14ac:dyDescent="0.25">
      <c r="H202" s="2"/>
    </row>
    <row r="203" spans="8:8" x14ac:dyDescent="0.25">
      <c r="H203" s="2"/>
    </row>
    <row r="204" spans="8:8" x14ac:dyDescent="0.25">
      <c r="H204" s="2"/>
    </row>
    <row r="205" spans="8:8" x14ac:dyDescent="0.25">
      <c r="H205" s="2"/>
    </row>
    <row r="206" spans="8:8" x14ac:dyDescent="0.25">
      <c r="H206" s="2"/>
    </row>
    <row r="207" spans="8:8" x14ac:dyDescent="0.25">
      <c r="H207" s="2"/>
    </row>
    <row r="208" spans="8:8" x14ac:dyDescent="0.25">
      <c r="H208" s="2"/>
    </row>
    <row r="209" spans="8:8" x14ac:dyDescent="0.25">
      <c r="H209" s="2"/>
    </row>
    <row r="210" spans="8:8" x14ac:dyDescent="0.25">
      <c r="H210" s="2"/>
    </row>
    <row r="211" spans="8:8" x14ac:dyDescent="0.25">
      <c r="H211" s="2"/>
    </row>
    <row r="212" spans="8:8" x14ac:dyDescent="0.25">
      <c r="H212" s="2"/>
    </row>
    <row r="213" spans="8:8" x14ac:dyDescent="0.25">
      <c r="H213" s="2"/>
    </row>
    <row r="214" spans="8:8" x14ac:dyDescent="0.25">
      <c r="H214" s="2"/>
    </row>
    <row r="215" spans="8:8" x14ac:dyDescent="0.25">
      <c r="H215" s="2"/>
    </row>
    <row r="216" spans="8:8" x14ac:dyDescent="0.25">
      <c r="H216" s="2"/>
    </row>
    <row r="217" spans="8:8" x14ac:dyDescent="0.25">
      <c r="H217" s="2"/>
    </row>
    <row r="218" spans="8:8" x14ac:dyDescent="0.25">
      <c r="H218" s="2"/>
    </row>
    <row r="219" spans="8:8" x14ac:dyDescent="0.25">
      <c r="H219" s="2"/>
    </row>
    <row r="220" spans="8:8" x14ac:dyDescent="0.25">
      <c r="H220" s="2"/>
    </row>
    <row r="221" spans="8:8" x14ac:dyDescent="0.25">
      <c r="H221" s="2"/>
    </row>
    <row r="222" spans="8:8" x14ac:dyDescent="0.25">
      <c r="H222" s="2"/>
    </row>
    <row r="223" spans="8:8" x14ac:dyDescent="0.25">
      <c r="H223" s="2"/>
    </row>
    <row r="224" spans="8:8" x14ac:dyDescent="0.25">
      <c r="H224" s="2"/>
    </row>
    <row r="225" spans="8:8" x14ac:dyDescent="0.25">
      <c r="H225" s="2"/>
    </row>
    <row r="226" spans="8:8" x14ac:dyDescent="0.25">
      <c r="H226" s="2"/>
    </row>
    <row r="227" spans="8:8" x14ac:dyDescent="0.25">
      <c r="H227" s="2"/>
    </row>
    <row r="228" spans="8:8" x14ac:dyDescent="0.25">
      <c r="H228" s="2"/>
    </row>
    <row r="229" spans="8:8" x14ac:dyDescent="0.25">
      <c r="H229" s="2"/>
    </row>
    <row r="230" spans="8:8" x14ac:dyDescent="0.25">
      <c r="H230" s="2"/>
    </row>
    <row r="231" spans="8:8" x14ac:dyDescent="0.25">
      <c r="H231" s="2"/>
    </row>
    <row r="232" spans="8:8" x14ac:dyDescent="0.25">
      <c r="H232" s="2"/>
    </row>
    <row r="233" spans="8:8" x14ac:dyDescent="0.25">
      <c r="H233" s="2"/>
    </row>
    <row r="234" spans="8:8" x14ac:dyDescent="0.25">
      <c r="H234" s="2"/>
    </row>
    <row r="235" spans="8:8" x14ac:dyDescent="0.25">
      <c r="H235" s="2"/>
    </row>
    <row r="236" spans="8:8" x14ac:dyDescent="0.25">
      <c r="H236" s="2"/>
    </row>
    <row r="237" spans="8:8" x14ac:dyDescent="0.25">
      <c r="H237" s="2"/>
    </row>
    <row r="238" spans="8:8" x14ac:dyDescent="0.25">
      <c r="H238" s="2"/>
    </row>
    <row r="239" spans="8:8" x14ac:dyDescent="0.25">
      <c r="H239" s="2"/>
    </row>
    <row r="240" spans="8:8" x14ac:dyDescent="0.25">
      <c r="H240" s="2"/>
    </row>
    <row r="241" spans="8:8" x14ac:dyDescent="0.25">
      <c r="H241" s="2"/>
    </row>
    <row r="242" spans="8:8" x14ac:dyDescent="0.25">
      <c r="H242" s="2"/>
    </row>
    <row r="243" spans="8:8" x14ac:dyDescent="0.25">
      <c r="H243" s="2"/>
    </row>
    <row r="244" spans="8:8" x14ac:dyDescent="0.25">
      <c r="H244" s="2"/>
    </row>
    <row r="245" spans="8:8" x14ac:dyDescent="0.25">
      <c r="H245" s="2"/>
    </row>
    <row r="246" spans="8:8" x14ac:dyDescent="0.25">
      <c r="H246" s="2"/>
    </row>
    <row r="247" spans="8:8" x14ac:dyDescent="0.25">
      <c r="H247" s="2"/>
    </row>
    <row r="248" spans="8:8" x14ac:dyDescent="0.25">
      <c r="H248" s="2"/>
    </row>
    <row r="249" spans="8:8" x14ac:dyDescent="0.25">
      <c r="H249" s="2"/>
    </row>
    <row r="250" spans="8:8" x14ac:dyDescent="0.25">
      <c r="H250" s="2"/>
    </row>
    <row r="251" spans="8:8" x14ac:dyDescent="0.25">
      <c r="H251" s="2"/>
    </row>
    <row r="252" spans="8:8" x14ac:dyDescent="0.25">
      <c r="H252" s="2"/>
    </row>
    <row r="253" spans="8:8" x14ac:dyDescent="0.25">
      <c r="H253" s="2"/>
    </row>
    <row r="254" spans="8:8" x14ac:dyDescent="0.25">
      <c r="H254" s="2"/>
    </row>
    <row r="255" spans="8:8" x14ac:dyDescent="0.25">
      <c r="H255" s="2"/>
    </row>
    <row r="256" spans="8:8" x14ac:dyDescent="0.25">
      <c r="H256" s="2"/>
    </row>
    <row r="257" spans="8:8" x14ac:dyDescent="0.25">
      <c r="H257" s="2"/>
    </row>
    <row r="258" spans="8:8" x14ac:dyDescent="0.25">
      <c r="H258" s="2"/>
    </row>
    <row r="259" spans="8:8" x14ac:dyDescent="0.25">
      <c r="H259" s="2"/>
    </row>
    <row r="260" spans="8:8" x14ac:dyDescent="0.25">
      <c r="H260" s="2"/>
    </row>
    <row r="261" spans="8:8" x14ac:dyDescent="0.25">
      <c r="H261" s="2"/>
    </row>
    <row r="262" spans="8:8" x14ac:dyDescent="0.25">
      <c r="H262" s="2"/>
    </row>
    <row r="263" spans="8:8" x14ac:dyDescent="0.25">
      <c r="H263" s="2"/>
    </row>
    <row r="264" spans="8:8" x14ac:dyDescent="0.25">
      <c r="H264" s="2"/>
    </row>
    <row r="265" spans="8:8" x14ac:dyDescent="0.25">
      <c r="H265" s="2"/>
    </row>
    <row r="266" spans="8:8" x14ac:dyDescent="0.25">
      <c r="H266" s="2"/>
    </row>
    <row r="267" spans="8:8" x14ac:dyDescent="0.25">
      <c r="H267" s="2"/>
    </row>
    <row r="268" spans="8:8" x14ac:dyDescent="0.25">
      <c r="H268" s="2"/>
    </row>
    <row r="269" spans="8:8" x14ac:dyDescent="0.25">
      <c r="H269" s="2"/>
    </row>
    <row r="270" spans="8:8" x14ac:dyDescent="0.25">
      <c r="H270" s="2"/>
    </row>
    <row r="271" spans="8:8" x14ac:dyDescent="0.25">
      <c r="H271" s="2"/>
    </row>
    <row r="272" spans="8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</sheetData>
  <mergeCells count="2">
    <mergeCell ref="A2:G2"/>
    <mergeCell ref="A3:G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J H W e 6 J B 2 K l A A A A 9 w A A A B I A H A B D b 2 5 m a W c v U G F j a 2 F n Z S 5 4 b W w g o h g A K K A U A A A A A A A A A A A A A A A A A A A A A A A A A A A A h Y 8 x D o I w G I W v Q r r T l p o Q I T 9 l c I X E x M T o 2 G C F R i i m L Z a 7 O X g k r y B G U T f H 9 7 1 v e O 9 + v U E + d m 1 w k c a q X m c o w h Q F U l f 9 Q e k 6 Q 4 M 7 h k u U c 1 i L 6 i R q G U y y t u l o D x l q n D u n h H j v s V / g 3 t S E U R q R X V l s q k Z 2 A n 1 k 9 V 8 O l b Z O 6 E o i D t v X G M 5 w E u M o i W O G K Z C Z Q q n 0 1 2 D T 4 G f 7 A 2 E 1 t G 4 w k g s T F n s g c w T y P s E f U E s D B B Q A A g A I A E l C R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Q k d Z K I p H u A 4 A A A A R A A A A E w A c A E Z v c m 1 1 b G F z L 1 N l Y 3 R p b 2 4 x L m 0 g o h g A K K A U A A A A A A A A A A A A A A A A A A A A A A A A A A A A K 0 5 N L s n M z 1 M I h t C G 1 g B Q S w E C L Q A U A A I A C A B J Q k d Z 7 o k H Y q U A A A D 3 A A A A E g A A A A A A A A A A A A A A A A A A A A A A Q 2 9 u Z m l n L 1 B h Y 2 t h Z 2 U u e G 1 s U E s B A i 0 A F A A C A A g A S U J H W Q / K 6 a u k A A A A 6 Q A A A B M A A A A A A A A A A A A A A A A A 8 Q A A A F t D b 2 5 0 Z W 5 0 X 1 R 5 c G V z X S 5 4 b W x Q S w E C L Q A U A A I A C A B J Q k d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A o 2 a H j Q 0 k y l 9 2 b W 4 R Y 9 X A A A A A A C A A A A A A A Q Z g A A A A E A A C A A A A D K t U f p N m a u n b R b c J P 1 j a G z H s m e k a a N S G D h H a k 1 u k o x R Q A A A A A O g A A A A A I A A C A A A A C R 5 Z C C q 1 D N 6 0 n x W 8 k M J T 1 S W d W Q n Z N F H C m d O 4 K W b k F g J F A A A A A k B w i Z v B s 8 A r w F S S i 4 m y G R p p T a v S t I E f p y d 2 j z v 1 M L g e a 4 m y a E O s 1 8 1 u q q 2 3 o P P Z o t k Y r X U Z j 7 S M z A 9 e R M Q M 6 + B 6 M K 7 J g E + V 9 a d B I V W b w C C 0 A A A A A N Z V t j 2 T c h c o y n Z 5 2 4 N H r H b v n z N h k B H t 0 A 9 0 T F Y F B n S + k 1 r C t x B Q g D 0 6 X f Z h + E L g e A Q e B f N w A A H 1 t r M z O y m Y I Y < / D a t a M a s h u p > 
</file>

<file path=customXml/itemProps1.xml><?xml version="1.0" encoding="utf-8"?>
<ds:datastoreItem xmlns:ds="http://schemas.openxmlformats.org/officeDocument/2006/customXml" ds:itemID="{024390AC-DB2E-42E4-B4FF-E72BD35547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الخزينة</vt:lpstr>
      <vt:lpstr>Sheet1</vt:lpstr>
      <vt:lpstr>الموظفين</vt:lpstr>
      <vt:lpstr>الموظفين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kimo</cp:lastModifiedBy>
  <cp:lastPrinted>2024-10-10T05:46:16Z</cp:lastPrinted>
  <dcterms:created xsi:type="dcterms:W3CDTF">2015-06-05T18:17:20Z</dcterms:created>
  <dcterms:modified xsi:type="dcterms:W3CDTF">2024-11-17T21:42:38Z</dcterms:modified>
</cp:coreProperties>
</file>