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 activeTab="1"/>
  </bookViews>
  <sheets>
    <sheet name="sheet1" sheetId="4" r:id="rId1"/>
    <sheet name="Sheet2 (2)" sheetId="5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H13" i="4"/>
  <c r="I13"/>
  <c r="J13"/>
  <c r="H14"/>
  <c r="I14"/>
  <c r="J14" s="1"/>
  <c r="H15"/>
  <c r="I15"/>
  <c r="J15" s="1"/>
  <c r="H16"/>
  <c r="I16"/>
  <c r="J16" s="1"/>
  <c r="H17"/>
  <c r="I17"/>
  <c r="J17"/>
  <c r="J9"/>
  <c r="J10"/>
  <c r="I12"/>
  <c r="H12"/>
  <c r="J12" s="1"/>
  <c r="A12"/>
  <c r="I11"/>
  <c r="H11"/>
  <c r="J11" s="1"/>
  <c r="A11"/>
  <c r="I10"/>
  <c r="H10"/>
  <c r="A10"/>
  <c r="I9"/>
  <c r="H9"/>
  <c r="A9"/>
  <c r="F3"/>
  <c r="C6" i="5" l="1"/>
  <c r="E6"/>
  <c r="D7"/>
  <c r="C8"/>
  <c r="E8"/>
  <c r="D9"/>
  <c r="C10"/>
  <c r="E10"/>
  <c r="D11"/>
  <c r="C12"/>
  <c r="E12"/>
  <c r="D13"/>
  <c r="C14"/>
  <c r="E14"/>
  <c r="D15"/>
  <c r="C16"/>
  <c r="E16"/>
  <c r="D17"/>
  <c r="C18"/>
  <c r="E18"/>
  <c r="D19"/>
  <c r="C20"/>
  <c r="E20"/>
  <c r="D21"/>
  <c r="C22"/>
  <c r="E22"/>
  <c r="D23"/>
  <c r="C24"/>
  <c r="E24"/>
  <c r="D25"/>
  <c r="C26"/>
  <c r="E26"/>
  <c r="D27"/>
  <c r="C28"/>
  <c r="E28"/>
  <c r="D29"/>
  <c r="C30"/>
  <c r="E30"/>
  <c r="D31"/>
  <c r="C32"/>
  <c r="E32"/>
  <c r="D33"/>
  <c r="C34"/>
  <c r="E34"/>
  <c r="D35"/>
  <c r="C36"/>
  <c r="E36"/>
  <c r="D37"/>
  <c r="C38"/>
  <c r="E38"/>
  <c r="D39"/>
  <c r="C40"/>
  <c r="E40"/>
  <c r="D41"/>
  <c r="C42"/>
  <c r="E42"/>
  <c r="D43"/>
  <c r="C44"/>
  <c r="E44"/>
  <c r="D45"/>
  <c r="C46"/>
  <c r="E46"/>
  <c r="D47"/>
  <c r="C48"/>
  <c r="E48"/>
  <c r="D49"/>
  <c r="C50"/>
  <c r="E50"/>
  <c r="D51"/>
  <c r="C52"/>
  <c r="E52"/>
  <c r="D5"/>
  <c r="D6"/>
  <c r="C7"/>
  <c r="E7"/>
  <c r="D8"/>
  <c r="C9"/>
  <c r="E9"/>
  <c r="D10"/>
  <c r="C11"/>
  <c r="E11"/>
  <c r="D12"/>
  <c r="C13"/>
  <c r="E13"/>
  <c r="D14"/>
  <c r="C15"/>
  <c r="E15"/>
  <c r="D16"/>
  <c r="C17"/>
  <c r="E17"/>
  <c r="D18"/>
  <c r="C19"/>
  <c r="E19"/>
  <c r="D20"/>
  <c r="C21"/>
  <c r="E21"/>
  <c r="D22"/>
  <c r="C23"/>
  <c r="E23"/>
  <c r="D24"/>
  <c r="C25"/>
  <c r="E25"/>
  <c r="D26"/>
  <c r="C27"/>
  <c r="E27"/>
  <c r="D28"/>
  <c r="C29"/>
  <c r="E29"/>
  <c r="D30"/>
  <c r="C31"/>
  <c r="E31"/>
  <c r="D32"/>
  <c r="C33"/>
  <c r="E33"/>
  <c r="D34"/>
  <c r="C35"/>
  <c r="E35"/>
  <c r="D36"/>
  <c r="C37"/>
  <c r="E37"/>
  <c r="D38"/>
  <c r="C39"/>
  <c r="E39"/>
  <c r="D40"/>
  <c r="C41"/>
  <c r="E41"/>
  <c r="D42"/>
  <c r="C43"/>
  <c r="E43"/>
  <c r="D44"/>
  <c r="C45"/>
  <c r="E45"/>
  <c r="D46"/>
  <c r="C47"/>
  <c r="E47"/>
  <c r="D48"/>
  <c r="C49"/>
  <c r="E49"/>
  <c r="D50"/>
  <c r="C51"/>
  <c r="E51"/>
  <c r="D52"/>
  <c r="E5"/>
  <c r="C5"/>
</calcChain>
</file>

<file path=xl/sharedStrings.xml><?xml version="1.0" encoding="utf-8"?>
<sst xmlns="http://schemas.openxmlformats.org/spreadsheetml/2006/main" count="43" uniqueCount="33">
  <si>
    <t>رقم الصفحة</t>
  </si>
  <si>
    <t>البيــــــانــات الأساسـية للطــــلاب</t>
  </si>
  <si>
    <t>الرقم السري</t>
  </si>
  <si>
    <t>مـــــــــــــــــــــــــــواد نجـــــــــــــــــاح ورســــــــــــــــــوب وتضــــــــــــــــاف  درجــــــــــــــــاتـــها للمجمـــــــــــــــــوع الكـــــــــــــــــــــــــــــــــــلي</t>
  </si>
  <si>
    <t>م</t>
  </si>
  <si>
    <t>رقــم الجلوس</t>
  </si>
  <si>
    <t>اســـم الطالب</t>
  </si>
  <si>
    <t>الرقم القومى</t>
  </si>
  <si>
    <t>حالة القيد</t>
  </si>
  <si>
    <t>اللغة العربية</t>
  </si>
  <si>
    <t>الفصل الدراسي الاول</t>
  </si>
  <si>
    <t>التقويمات</t>
  </si>
  <si>
    <t>الامتحان</t>
  </si>
  <si>
    <t>المجموع</t>
  </si>
  <si>
    <t>الدرجة الفعلية</t>
  </si>
  <si>
    <t>النهاية الكبري</t>
  </si>
  <si>
    <t>النهاية الصغري</t>
  </si>
  <si>
    <t>-</t>
  </si>
  <si>
    <t>ناجح ومنقول</t>
  </si>
  <si>
    <t>محمد 1</t>
  </si>
  <si>
    <t>محمد2</t>
  </si>
  <si>
    <t>محمد3</t>
  </si>
  <si>
    <t>محمد4</t>
  </si>
  <si>
    <t>كشف بالاسماء الضعاف</t>
  </si>
  <si>
    <t xml:space="preserve">ادخل الدرجة </t>
  </si>
  <si>
    <t>رقم الجلوس</t>
  </si>
  <si>
    <t>الاسم</t>
  </si>
  <si>
    <t>الدرجة</t>
  </si>
  <si>
    <t>محمد 5</t>
  </si>
  <si>
    <t>محمد 6</t>
  </si>
  <si>
    <t>محمد 7</t>
  </si>
  <si>
    <t>محمد 8</t>
  </si>
  <si>
    <t>محمد 9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</si>
</sst>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&quot;ج.م.‏&quot;#,##0.00_);[Red]\(&quot;ج.م.‏&quot;#,##0.00\)"/>
  </numFmts>
  <fonts count="4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4"/>
      <color indexed="8"/>
      <name val="Sultan Medium"/>
      <charset val="178"/>
    </font>
    <font>
      <b/>
      <sz val="6"/>
      <color indexed="8"/>
      <name val="Arial"/>
      <family val="2"/>
    </font>
    <font>
      <b/>
      <u val="double"/>
      <sz val="11"/>
      <color indexed="8"/>
      <name val="Arial"/>
      <family val="2"/>
    </font>
    <font>
      <b/>
      <sz val="13"/>
      <color indexed="8"/>
      <name val="Sultan Medium"/>
      <charset val="178"/>
    </font>
    <font>
      <b/>
      <sz val="10"/>
      <color indexed="8"/>
      <name val="Sultan Medium"/>
      <charset val="178"/>
    </font>
    <font>
      <b/>
      <sz val="12"/>
      <color indexed="8"/>
      <name val="Sultan Medium"/>
      <charset val="178"/>
    </font>
    <font>
      <b/>
      <sz val="11"/>
      <color indexed="8"/>
      <name val="Sultan Medium"/>
      <charset val="178"/>
    </font>
    <font>
      <sz val="12"/>
      <color indexed="8"/>
      <name val="Arial"/>
      <family val="2"/>
      <charset val="178"/>
    </font>
    <font>
      <b/>
      <sz val="14"/>
      <color indexed="8"/>
      <name val="Times New Roman"/>
      <family val="1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sz val="11"/>
      <color rgb="FFFF0000"/>
      <name val="Calibri"/>
      <family val="2"/>
    </font>
    <font>
      <sz val="18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indexed="64"/>
      </bottom>
      <diagonal/>
    </border>
  </borders>
  <cellStyleXfs count="1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43" applyNumberFormat="0" applyAlignment="0" applyProtection="0"/>
    <xf numFmtId="0" fontId="17" fillId="18" borderId="44" applyNumberFormat="0" applyAlignment="0" applyProtection="0"/>
    <xf numFmtId="0" fontId="17" fillId="18" borderId="44" applyNumberFormat="0" applyAlignment="0" applyProtection="0"/>
    <xf numFmtId="0" fontId="17" fillId="18" borderId="44" applyNumberFormat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1" applyNumberFormat="0" applyFill="0" applyAlignment="0" applyProtection="0"/>
    <xf numFmtId="0" fontId="19" fillId="0" borderId="0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0" fillId="0" borderId="45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8" borderId="43" applyNumberFormat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14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6" fillId="0" borderId="0"/>
    <xf numFmtId="0" fontId="14" fillId="0" borderId="0"/>
    <xf numFmtId="0" fontId="2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26" fillId="0" borderId="0"/>
    <xf numFmtId="0" fontId="27" fillId="0" borderId="0"/>
    <xf numFmtId="0" fontId="14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8" fillId="0" borderId="0"/>
    <xf numFmtId="0" fontId="2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19" borderId="46" applyNumberFormat="0" applyFont="0" applyAlignment="0" applyProtection="0"/>
    <xf numFmtId="0" fontId="18" fillId="19" borderId="46" applyNumberFormat="0" applyFont="0" applyAlignment="0" applyProtection="0"/>
    <xf numFmtId="0" fontId="29" fillId="17" borderId="4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" fillId="0" borderId="48" applyNumberFormat="0" applyFill="0" applyAlignment="0" applyProtection="0"/>
    <xf numFmtId="0" fontId="29" fillId="17" borderId="47" applyNumberFormat="0" applyAlignment="0" applyProtection="0"/>
    <xf numFmtId="0" fontId="22" fillId="8" borderId="43" applyNumberFormat="0" applyAlignment="0" applyProtection="0"/>
    <xf numFmtId="0" fontId="30" fillId="8" borderId="43" applyNumberFormat="0" applyAlignment="0" applyProtection="0"/>
    <xf numFmtId="0" fontId="30" fillId="8" borderId="43" applyNumberFormat="0" applyAlignment="0" applyProtection="0"/>
    <xf numFmtId="0" fontId="30" fillId="8" borderId="43" applyNumberFormat="0" applyAlignment="0" applyProtection="0"/>
    <xf numFmtId="0" fontId="4" fillId="0" borderId="48" applyNumberFormat="0" applyFill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31" fillId="5" borderId="0" applyNumberFormat="0" applyBorder="0" applyAlignment="0" applyProtection="0"/>
    <xf numFmtId="0" fontId="16" fillId="17" borderId="43" applyNumberFormat="0" applyAlignment="0" applyProtection="0"/>
    <xf numFmtId="0" fontId="17" fillId="18" borderId="44" applyNumberFormat="0" applyAlignment="0" applyProtection="0"/>
    <xf numFmtId="0" fontId="32" fillId="0" borderId="49" applyNumberFormat="0" applyFill="0" applyAlignment="0" applyProtection="0"/>
    <xf numFmtId="0" fontId="33" fillId="4" borderId="0" applyNumberFormat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35" fillId="0" borderId="50" applyNumberFormat="0" applyFill="0" applyAlignment="0" applyProtection="0"/>
    <xf numFmtId="0" fontId="36" fillId="0" borderId="51" applyNumberFormat="0" applyFill="0" applyAlignment="0" applyProtection="0"/>
    <xf numFmtId="0" fontId="20" fillId="0" borderId="45" applyNumberFormat="0" applyFill="0" applyAlignment="0" applyProtection="0"/>
    <xf numFmtId="0" fontId="2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14" fillId="19" borderId="46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</cellStyleXfs>
  <cellXfs count="74">
    <xf numFmtId="0" fontId="0" fillId="0" borderId="0" xfId="0"/>
    <xf numFmtId="0" fontId="4" fillId="0" borderId="0" xfId="0" applyFont="1" applyAlignment="1" applyProtection="1">
      <alignment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wrapText="1" shrinkToFit="1"/>
      <protection locked="0"/>
    </xf>
    <xf numFmtId="0" fontId="7" fillId="0" borderId="3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Border="1" applyAlignment="1" applyProtection="1">
      <alignment horizontal="center" vertical="center" wrapText="1" shrinkToFit="1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 hidden="1"/>
    </xf>
    <xf numFmtId="0" fontId="9" fillId="0" borderId="5" xfId="0" applyFont="1" applyFill="1" applyBorder="1" applyAlignment="1" applyProtection="1">
      <alignment horizontal="center" vertical="center" textRotation="90" shrinkToFit="1"/>
      <protection locked="0" hidden="1"/>
    </xf>
    <xf numFmtId="0" fontId="9" fillId="0" borderId="6" xfId="0" applyFont="1" applyFill="1" applyBorder="1" applyAlignment="1" applyProtection="1">
      <alignment horizontal="center" vertical="center" textRotation="90" shrinkToFit="1"/>
      <protection locked="0" hidden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Fill="1" applyBorder="1" applyAlignment="1" applyProtection="1">
      <alignment horizontal="center" vertical="center" shrinkToFit="1"/>
      <protection locked="0" hidden="1"/>
    </xf>
    <xf numFmtId="0" fontId="10" fillId="0" borderId="4" xfId="0" applyFont="1" applyFill="1" applyBorder="1" applyAlignment="1" applyProtection="1">
      <alignment horizontal="center" vertical="center" textRotation="90" shrinkToFit="1"/>
      <protection locked="0" hidden="1"/>
    </xf>
    <xf numFmtId="0" fontId="9" fillId="0" borderId="10" xfId="0" applyFont="1" applyFill="1" applyBorder="1" applyAlignment="1" applyProtection="1">
      <alignment horizontal="center" vertical="center" textRotation="90" shrinkToFit="1"/>
      <protection locked="0" hidden="1"/>
    </xf>
    <xf numFmtId="0" fontId="9" fillId="0" borderId="11" xfId="0" applyFont="1" applyFill="1" applyBorder="1" applyAlignment="1" applyProtection="1">
      <alignment horizontal="center" vertical="center" textRotation="90" shrinkToFit="1"/>
      <protection locked="0" hidden="1"/>
    </xf>
    <xf numFmtId="0" fontId="8" fillId="2" borderId="7" xfId="0" applyFont="1" applyFill="1" applyBorder="1" applyAlignment="1" applyProtection="1">
      <alignment horizontal="center" vertical="center" shrinkToFit="1"/>
      <protection locked="0" hidden="1"/>
    </xf>
    <xf numFmtId="0" fontId="8" fillId="2" borderId="8" xfId="0" applyFont="1" applyFill="1" applyBorder="1" applyAlignment="1" applyProtection="1">
      <alignment horizontal="center" vertical="center" shrinkToFit="1"/>
      <protection locked="0" hidden="1"/>
    </xf>
    <xf numFmtId="0" fontId="10" fillId="0" borderId="7" xfId="0" applyFont="1" applyFill="1" applyBorder="1" applyAlignment="1" applyProtection="1">
      <alignment horizontal="center" vertical="center" shrinkToFit="1"/>
      <protection locked="0" hidden="1"/>
    </xf>
    <xf numFmtId="0" fontId="10" fillId="0" borderId="8" xfId="0" applyFont="1" applyFill="1" applyBorder="1" applyAlignment="1" applyProtection="1">
      <alignment horizontal="center" vertical="center" shrinkToFit="1"/>
      <protection locked="0" hidden="1"/>
    </xf>
    <xf numFmtId="0" fontId="10" fillId="0" borderId="9" xfId="0" applyFont="1" applyFill="1" applyBorder="1" applyAlignment="1" applyProtection="1">
      <alignment horizontal="center" vertical="center" shrinkToFit="1"/>
      <protection locked="0" hidden="1"/>
    </xf>
    <xf numFmtId="0" fontId="9" fillId="0" borderId="15" xfId="0" applyFont="1" applyFill="1" applyBorder="1" applyAlignment="1" applyProtection="1">
      <alignment horizontal="center" vertical="center" textRotation="90" shrinkToFit="1"/>
      <protection locked="0" hidden="1"/>
    </xf>
    <xf numFmtId="0" fontId="9" fillId="0" borderId="16" xfId="0" applyFont="1" applyFill="1" applyBorder="1" applyAlignment="1" applyProtection="1">
      <alignment horizontal="center" vertical="center" textRotation="90" shrinkToFit="1"/>
      <protection locked="0" hidden="1"/>
    </xf>
    <xf numFmtId="0" fontId="11" fillId="0" borderId="14" xfId="0" applyFont="1" applyFill="1" applyBorder="1" applyAlignment="1" applyProtection="1">
      <alignment vertical="center" textRotation="90" shrinkToFit="1"/>
      <protection locked="0" hidden="1"/>
    </xf>
    <xf numFmtId="0" fontId="11" fillId="0" borderId="17" xfId="0" applyFont="1" applyFill="1" applyBorder="1" applyAlignment="1" applyProtection="1">
      <alignment vertical="center" textRotation="90" shrinkToFit="1"/>
      <protection locked="0" hidden="1"/>
    </xf>
    <xf numFmtId="0" fontId="11" fillId="0" borderId="13" xfId="0" applyFont="1" applyFill="1" applyBorder="1" applyAlignment="1" applyProtection="1">
      <alignment vertical="center" textRotation="90" shrinkToFit="1"/>
      <protection locked="0" hidden="1"/>
    </xf>
    <xf numFmtId="0" fontId="11" fillId="0" borderId="12" xfId="0" applyFont="1" applyFill="1" applyBorder="1" applyAlignment="1" applyProtection="1">
      <alignment vertical="center" textRotation="90" shrinkToFit="1"/>
      <protection locked="0" hidden="1"/>
    </xf>
    <xf numFmtId="0" fontId="10" fillId="0" borderId="19" xfId="0" applyFont="1" applyFill="1" applyBorder="1" applyAlignment="1" applyProtection="1">
      <alignment horizontal="center" vertical="center" shrinkToFit="1"/>
      <protection locked="0" hidden="1"/>
    </xf>
    <xf numFmtId="0" fontId="10" fillId="0" borderId="20" xfId="0" applyFont="1" applyFill="1" applyBorder="1" applyAlignment="1" applyProtection="1">
      <alignment horizontal="center" vertical="center" shrinkToFit="1"/>
      <protection locked="0" hidden="1"/>
    </xf>
    <xf numFmtId="0" fontId="10" fillId="0" borderId="18" xfId="0" applyFont="1" applyFill="1" applyBorder="1" applyAlignment="1" applyProtection="1">
      <alignment horizontal="center" vertical="center" shrinkToFit="1"/>
      <protection locked="0" hidden="1"/>
    </xf>
    <xf numFmtId="0" fontId="10" fillId="0" borderId="21" xfId="0" applyFont="1" applyFill="1" applyBorder="1" applyAlignment="1" applyProtection="1">
      <alignment horizontal="center" vertical="center" shrinkToFit="1"/>
      <protection locked="0" hidden="1"/>
    </xf>
    <xf numFmtId="0" fontId="10" fillId="2" borderId="9" xfId="0" applyFont="1" applyFill="1" applyBorder="1" applyAlignment="1" applyProtection="1">
      <alignment horizontal="center" vertical="center" shrinkToFit="1"/>
      <protection hidden="1"/>
    </xf>
    <xf numFmtId="0" fontId="10" fillId="2" borderId="8" xfId="0" applyFont="1" applyFill="1" applyBorder="1" applyAlignment="1" applyProtection="1">
      <alignment horizontal="center" vertical="center" shrinkToFit="1"/>
      <protection hidden="1"/>
    </xf>
    <xf numFmtId="0" fontId="12" fillId="0" borderId="0" xfId="0" applyFont="1" applyAlignment="1">
      <alignment horizontal="center"/>
    </xf>
    <xf numFmtId="0" fontId="10" fillId="0" borderId="22" xfId="0" applyFont="1" applyFill="1" applyBorder="1" applyAlignment="1" applyProtection="1">
      <alignment horizontal="center" vertical="center" shrinkToFit="1"/>
      <protection locked="0" hidden="1"/>
    </xf>
    <xf numFmtId="0" fontId="10" fillId="0" borderId="23" xfId="0" applyFont="1" applyFill="1" applyBorder="1" applyAlignment="1" applyProtection="1">
      <alignment horizontal="center" vertical="center" shrinkToFit="1"/>
      <protection locked="0" hidden="1"/>
    </xf>
    <xf numFmtId="0" fontId="10" fillId="0" borderId="9" xfId="0" applyFont="1" applyFill="1" applyBorder="1" applyAlignment="1" applyProtection="1">
      <alignment horizontal="center" vertical="center" shrinkToFit="1"/>
      <protection hidden="1"/>
    </xf>
    <xf numFmtId="0" fontId="10" fillId="0" borderId="8" xfId="0" applyFont="1" applyFill="1" applyBorder="1" applyAlignment="1" applyProtection="1">
      <alignment horizontal="center" vertical="center" shrinkToFit="1"/>
      <protection hidden="1"/>
    </xf>
    <xf numFmtId="0" fontId="12" fillId="0" borderId="0" xfId="0" applyFont="1" applyAlignment="1"/>
    <xf numFmtId="0" fontId="13" fillId="0" borderId="24" xfId="0" applyFont="1" applyBorder="1" applyAlignment="1" applyProtection="1">
      <alignment horizontal="center" vertical="center" shrinkToFit="1"/>
      <protection locked="0"/>
    </xf>
    <xf numFmtId="0" fontId="13" fillId="0" borderId="24" xfId="0" applyFont="1" applyBorder="1" applyAlignment="1" applyProtection="1">
      <alignment vertical="center" shrinkToFit="1"/>
      <protection locked="0"/>
    </xf>
    <xf numFmtId="1" fontId="13" fillId="0" borderId="25" xfId="0" applyNumberFormat="1" applyFont="1" applyBorder="1" applyAlignment="1" applyProtection="1">
      <alignment horizontal="right" vertical="center" indent="1" shrinkToFit="1"/>
      <protection locked="0"/>
    </xf>
    <xf numFmtId="0" fontId="13" fillId="0" borderId="25" xfId="0" applyFont="1" applyBorder="1" applyAlignment="1" applyProtection="1">
      <alignment horizontal="right" vertical="center" indent="1" shrinkToFit="1"/>
      <protection locked="0"/>
    </xf>
    <xf numFmtId="0" fontId="13" fillId="0" borderId="26" xfId="0" applyFont="1" applyBorder="1" applyAlignment="1" applyProtection="1">
      <alignment shrinkToFit="1"/>
      <protection locked="0"/>
    </xf>
    <xf numFmtId="0" fontId="13" fillId="0" borderId="27" xfId="0" applyFont="1" applyBorder="1" applyAlignment="1" applyProtection="1">
      <alignment shrinkToFit="1"/>
      <protection locked="0"/>
    </xf>
    <xf numFmtId="1" fontId="13" fillId="0" borderId="28" xfId="0" applyNumberFormat="1" applyFont="1" applyBorder="1" applyAlignment="1" applyProtection="1">
      <alignment horizontal="center" shrinkToFit="1"/>
      <protection locked="0"/>
    </xf>
    <xf numFmtId="0" fontId="13" fillId="0" borderId="29" xfId="0" applyFont="1" applyBorder="1" applyAlignment="1" applyProtection="1">
      <alignment horizontal="center" shrinkToFit="1"/>
      <protection locked="0"/>
    </xf>
    <xf numFmtId="0" fontId="13" fillId="2" borderId="28" xfId="0" applyFont="1" applyFill="1" applyBorder="1" applyAlignment="1" applyProtection="1">
      <alignment horizontal="center" shrinkToFit="1"/>
    </xf>
    <xf numFmtId="0" fontId="13" fillId="2" borderId="29" xfId="0" applyFont="1" applyFill="1" applyBorder="1" applyAlignment="1" applyProtection="1">
      <alignment horizontal="center" shrinkToFit="1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13" fillId="0" borderId="30" xfId="0" applyFont="1" applyBorder="1" applyAlignment="1" applyProtection="1">
      <alignment vertical="center" shrinkToFit="1"/>
      <protection locked="0"/>
    </xf>
    <xf numFmtId="1" fontId="13" fillId="0" borderId="31" xfId="0" applyNumberFormat="1" applyFont="1" applyBorder="1" applyAlignment="1" applyProtection="1">
      <alignment horizontal="right" vertical="center" indent="1" shrinkToFit="1"/>
      <protection locked="0"/>
    </xf>
    <xf numFmtId="0" fontId="13" fillId="0" borderId="31" xfId="0" applyFont="1" applyBorder="1" applyAlignment="1" applyProtection="1">
      <alignment horizontal="right" vertical="center" indent="1" shrinkToFit="1"/>
      <protection locked="0"/>
    </xf>
    <xf numFmtId="0" fontId="13" fillId="0" borderId="32" xfId="0" applyFont="1" applyBorder="1" applyAlignment="1" applyProtection="1">
      <alignment shrinkToFit="1"/>
      <protection locked="0"/>
    </xf>
    <xf numFmtId="0" fontId="13" fillId="0" borderId="33" xfId="0" applyFont="1" applyBorder="1" applyAlignment="1" applyProtection="1">
      <alignment shrinkToFit="1"/>
      <protection locked="0"/>
    </xf>
    <xf numFmtId="1" fontId="13" fillId="0" borderId="34" xfId="0" applyNumberFormat="1" applyFont="1" applyBorder="1" applyAlignment="1" applyProtection="1">
      <alignment horizontal="center" shrinkToFit="1"/>
      <protection locked="0"/>
    </xf>
    <xf numFmtId="0" fontId="13" fillId="0" borderId="35" xfId="0" applyFont="1" applyBorder="1" applyAlignment="1" applyProtection="1">
      <alignment horizontal="center" shrinkToFit="1"/>
      <protection locked="0"/>
    </xf>
    <xf numFmtId="0" fontId="13" fillId="2" borderId="34" xfId="0" applyFont="1" applyFill="1" applyBorder="1" applyAlignment="1" applyProtection="1">
      <alignment horizontal="center" shrinkToFit="1"/>
    </xf>
    <xf numFmtId="0" fontId="13" fillId="2" borderId="35" xfId="0" applyFont="1" applyFill="1" applyBorder="1" applyAlignment="1" applyProtection="1">
      <alignment horizontal="center" shrinkToFit="1"/>
    </xf>
    <xf numFmtId="0" fontId="13" fillId="0" borderId="37" xfId="0" applyFont="1" applyBorder="1" applyAlignment="1" applyProtection="1">
      <alignment horizontal="center" vertical="center" shrinkToFit="1"/>
      <protection locked="0"/>
    </xf>
    <xf numFmtId="0" fontId="13" fillId="0" borderId="37" xfId="0" applyFont="1" applyBorder="1" applyAlignment="1" applyProtection="1">
      <alignment vertical="center" shrinkToFit="1"/>
      <protection locked="0"/>
    </xf>
    <xf numFmtId="1" fontId="13" fillId="0" borderId="38" xfId="0" applyNumberFormat="1" applyFont="1" applyBorder="1" applyAlignment="1" applyProtection="1">
      <alignment horizontal="right" vertical="center" indent="1" shrinkToFit="1"/>
      <protection locked="0"/>
    </xf>
    <xf numFmtId="0" fontId="13" fillId="0" borderId="38" xfId="0" applyFont="1" applyBorder="1" applyAlignment="1" applyProtection="1">
      <alignment horizontal="right" vertical="center" indent="1" shrinkToFit="1"/>
      <protection locked="0"/>
    </xf>
    <xf numFmtId="0" fontId="13" fillId="0" borderId="39" xfId="0" applyFont="1" applyBorder="1" applyAlignment="1" applyProtection="1">
      <alignment shrinkToFit="1"/>
      <protection locked="0"/>
    </xf>
    <xf numFmtId="0" fontId="13" fillId="0" borderId="40" xfId="0" applyFont="1" applyBorder="1" applyAlignment="1" applyProtection="1">
      <alignment shrinkToFit="1"/>
      <protection locked="0"/>
    </xf>
    <xf numFmtId="0" fontId="13" fillId="2" borderId="41" xfId="0" applyFont="1" applyFill="1" applyBorder="1" applyAlignment="1" applyProtection="1">
      <alignment horizontal="center" shrinkToFit="1"/>
    </xf>
    <xf numFmtId="0" fontId="13" fillId="2" borderId="42" xfId="0" applyFont="1" applyFill="1" applyBorder="1" applyAlignment="1" applyProtection="1">
      <alignment horizontal="center" shrinkToFit="1"/>
    </xf>
    <xf numFmtId="0" fontId="27" fillId="0" borderId="0" xfId="0" applyFont="1" applyAlignment="1">
      <alignment horizontal="left" readingOrder="1"/>
    </xf>
    <xf numFmtId="0" fontId="43" fillId="0" borderId="0" xfId="0" applyFont="1"/>
    <xf numFmtId="0" fontId="44" fillId="0" borderId="0" xfId="0" applyFont="1"/>
    <xf numFmtId="0" fontId="3" fillId="0" borderId="52" xfId="0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42" fillId="0" borderId="36" xfId="0" applyFont="1" applyBorder="1" applyAlignment="1">
      <alignment horizontal="left" readingOrder="1"/>
    </xf>
  </cellXfs>
  <cellStyles count="161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Calculation 2" xfId="19"/>
    <cellStyle name="Check Cell 2" xfId="20"/>
    <cellStyle name="Check Cell 2 2" xfId="21"/>
    <cellStyle name="Check Cell 3" xfId="22"/>
    <cellStyle name="Comma 2" xfId="23"/>
    <cellStyle name="Comma 3" xfId="24"/>
    <cellStyle name="Comma 4" xfId="25"/>
    <cellStyle name="Comma 5" xfId="26"/>
    <cellStyle name="Currency 2" xfId="27"/>
    <cellStyle name="Heading 2 2" xfId="28"/>
    <cellStyle name="Heading 2 4" xfId="29"/>
    <cellStyle name="Heading 3 2" xfId="30"/>
    <cellStyle name="Heading 3 2 2" xfId="31"/>
    <cellStyle name="Heading 3 3" xfId="32"/>
    <cellStyle name="Hyperlink 2" xfId="33"/>
    <cellStyle name="Input 2" xfId="34"/>
    <cellStyle name="Normal" xfId="0" builtinId="0"/>
    <cellStyle name="Normal 10" xfId="35"/>
    <cellStyle name="Normal 11" xfId="36"/>
    <cellStyle name="Normal 12" xfId="37"/>
    <cellStyle name="Normal 12 2" xfId="38"/>
    <cellStyle name="Normal 13" xfId="39"/>
    <cellStyle name="Normal 2" xfId="40"/>
    <cellStyle name="Normal 2 2" xfId="41"/>
    <cellStyle name="Normal 2 2 2" xfId="42"/>
    <cellStyle name="Normal 2 2 3" xfId="43"/>
    <cellStyle name="Normal 2 2 4" xfId="44"/>
    <cellStyle name="Normal 2 3" xfId="45"/>
    <cellStyle name="Normal 2 3 2" xfId="46"/>
    <cellStyle name="Normal 2 4" xfId="47"/>
    <cellStyle name="Normal 2 4 2" xfId="48"/>
    <cellStyle name="Normal 2 5" xfId="49"/>
    <cellStyle name="Normal 2 6" xfId="50"/>
    <cellStyle name="Normal 2 7" xfId="51"/>
    <cellStyle name="Normal 2 8" xfId="52"/>
    <cellStyle name="Normal 2_2 شيت الصف الثانى بالقسمة 2024" xfId="53"/>
    <cellStyle name="Normal 3" xfId="54"/>
    <cellStyle name="Normal 3 10" xfId="55"/>
    <cellStyle name="Normal 3 11" xfId="56"/>
    <cellStyle name="Normal 3 12" xfId="57"/>
    <cellStyle name="Normal 3 13" xfId="58"/>
    <cellStyle name="Normal 3 14" xfId="59"/>
    <cellStyle name="Normal 3 15" xfId="60"/>
    <cellStyle name="Normal 3 16" xfId="61"/>
    <cellStyle name="Normal 3 17" xfId="62"/>
    <cellStyle name="Normal 3 18" xfId="63"/>
    <cellStyle name="Normal 3 19" xfId="64"/>
    <cellStyle name="Normal 3 2" xfId="65"/>
    <cellStyle name="Normal 3 2 2" xfId="66"/>
    <cellStyle name="Normal 3 2 3" xfId="67"/>
    <cellStyle name="Normal 3 2 4" xfId="68"/>
    <cellStyle name="Normal 3 3" xfId="69"/>
    <cellStyle name="Normal 3 3 2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4" xfId="77"/>
    <cellStyle name="Normal 4 2" xfId="78"/>
    <cellStyle name="Normal 4 2 2" xfId="79"/>
    <cellStyle name="Normal 4 2 2 2" xfId="80"/>
    <cellStyle name="Normal 4 2 3" xfId="81"/>
    <cellStyle name="Normal 4 2 3 2" xfId="82"/>
    <cellStyle name="Normal 4 2 4" xfId="83"/>
    <cellStyle name="Normal 5" xfId="84"/>
    <cellStyle name="Normal 5 2" xfId="85"/>
    <cellStyle name="Normal 5 2 2" xfId="86"/>
    <cellStyle name="Normal 5 3" xfId="87"/>
    <cellStyle name="Normal 5 3 2" xfId="88"/>
    <cellStyle name="Normal 5 4" xfId="89"/>
    <cellStyle name="Normal 6" xfId="90"/>
    <cellStyle name="Normal 6 2" xfId="91"/>
    <cellStyle name="Normal 6 2 2" xfId="92"/>
    <cellStyle name="Normal 6 3" xfId="93"/>
    <cellStyle name="Normal 6 4" xfId="94"/>
    <cellStyle name="Normal 6 5" xfId="95"/>
    <cellStyle name="Normal 7" xfId="96"/>
    <cellStyle name="Normal 7 10" xfId="97"/>
    <cellStyle name="Normal 7 11" xfId="98"/>
    <cellStyle name="Normal 7 12" xfId="99"/>
    <cellStyle name="Normal 7 13" xfId="100"/>
    <cellStyle name="Normal 7 14" xfId="101"/>
    <cellStyle name="Normal 7 15" xfId="102"/>
    <cellStyle name="Normal 7 16" xfId="103"/>
    <cellStyle name="Normal 7 17" xfId="104"/>
    <cellStyle name="Normal 7 18" xfId="105"/>
    <cellStyle name="Normal 7 19" xfId="106"/>
    <cellStyle name="Normal 7 2" xfId="107"/>
    <cellStyle name="Normal 7 2 2" xfId="108"/>
    <cellStyle name="Normal 7 3" xfId="109"/>
    <cellStyle name="Normal 7 3 2" xfId="110"/>
    <cellStyle name="Normal 7 4" xfId="111"/>
    <cellStyle name="Normal 7 5" xfId="112"/>
    <cellStyle name="Normal 7 6" xfId="113"/>
    <cellStyle name="Normal 7 7" xfId="114"/>
    <cellStyle name="Normal 7 8" xfId="115"/>
    <cellStyle name="Normal 7 9" xfId="116"/>
    <cellStyle name="Normal 8" xfId="117"/>
    <cellStyle name="Normal 8 2" xfId="118"/>
    <cellStyle name="Normal 8 3" xfId="119"/>
    <cellStyle name="Normal 9" xfId="120"/>
    <cellStyle name="Normal 9 2" xfId="121"/>
    <cellStyle name="Normal 9 3" xfId="122"/>
    <cellStyle name="Note 2" xfId="123"/>
    <cellStyle name="Note 3" xfId="124"/>
    <cellStyle name="Output 2" xfId="125"/>
    <cellStyle name="Percent 2" xfId="126"/>
    <cellStyle name="Percent 2 2" xfId="127"/>
    <cellStyle name="Percent 2 3" xfId="128"/>
    <cellStyle name="Percent 3" xfId="129"/>
    <cellStyle name="Percent 4" xfId="130"/>
    <cellStyle name="Total 2" xfId="131"/>
    <cellStyle name="إخراج" xfId="132"/>
    <cellStyle name="إدخال" xfId="133"/>
    <cellStyle name="إدخال 2" xfId="134"/>
    <cellStyle name="إدخال 2 2" xfId="135"/>
    <cellStyle name="إدخال 2 3" xfId="136"/>
    <cellStyle name="الإجمالي" xfId="137"/>
    <cellStyle name="تمييز1" xfId="138"/>
    <cellStyle name="تمييز2" xfId="139"/>
    <cellStyle name="تمييز3" xfId="140"/>
    <cellStyle name="تمييز4" xfId="141"/>
    <cellStyle name="تمييز5" xfId="142"/>
    <cellStyle name="تمييز6" xfId="143"/>
    <cellStyle name="جيد" xfId="144"/>
    <cellStyle name="حساب" xfId="145"/>
    <cellStyle name="خلية تدقيق" xfId="146"/>
    <cellStyle name="خلية مرتبطة" xfId="147"/>
    <cellStyle name="سيئ" xfId="148"/>
    <cellStyle name="عادي 2" xfId="149"/>
    <cellStyle name="عنوان" xfId="150"/>
    <cellStyle name="عنوان 1" xfId="151"/>
    <cellStyle name="عنوان 2" xfId="152"/>
    <cellStyle name="عنوان 3" xfId="153"/>
    <cellStyle name="عنوان 4" xfId="154"/>
    <cellStyle name="عنوان 5" xfId="155"/>
    <cellStyle name="محايد" xfId="156"/>
    <cellStyle name="ملاحظة" xfId="157"/>
    <cellStyle name="نص تحذير" xfId="158"/>
    <cellStyle name="نص توضيحي" xfId="159"/>
    <cellStyle name="نمط 1" xfId="1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608;&#1585;&#1587;&#1610;&#1606;/&#1588;&#1610;&#1578;&#1575;&#1578;%20&#1593;&#1575;&#1605;%20202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اول ع"/>
      <sheetName val="الثاني ع"/>
      <sheetName val="الثاني"/>
      <sheetName val="سرى اولى"/>
      <sheetName val="سرى ثاني"/>
      <sheetName val="عربى اولى"/>
      <sheetName val="انجليزي اولى"/>
      <sheetName val="دراسات اولى"/>
      <sheetName val="رياضيات اولى"/>
      <sheetName val="علوم اولى"/>
      <sheetName val="نتيجة اولى"/>
      <sheetName val="عربى ثانية"/>
      <sheetName val="انجليزي ثانية"/>
      <sheetName val="دراسات ثانية"/>
      <sheetName val="رياضيات ثانية"/>
      <sheetName val="علوم ثانية"/>
      <sheetName val="Sheet10"/>
      <sheetName val="Sheet1"/>
      <sheetName val="Sheet2"/>
    </sheetNames>
    <sheetDataSet>
      <sheetData sheetId="0">
        <row r="9">
          <cell r="C9" t="str">
            <v>ابراهيم احمد ابراهيم محمد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5">
          <cell r="W5">
            <v>0</v>
          </cell>
          <cell r="X5">
            <v>17</v>
          </cell>
        </row>
        <row r="6">
          <cell r="W6">
            <v>0</v>
          </cell>
          <cell r="X6">
            <v>9</v>
          </cell>
        </row>
        <row r="7">
          <cell r="W7">
            <v>0</v>
          </cell>
          <cell r="X7">
            <v>6</v>
          </cell>
        </row>
        <row r="8">
          <cell r="W8">
            <v>0</v>
          </cell>
          <cell r="X8">
            <v>4</v>
          </cell>
        </row>
        <row r="9">
          <cell r="W9">
            <v>0</v>
          </cell>
          <cell r="X9">
            <v>13</v>
          </cell>
        </row>
        <row r="10">
          <cell r="W10">
            <v>0</v>
          </cell>
          <cell r="X10">
            <v>16</v>
          </cell>
        </row>
        <row r="11">
          <cell r="W11">
            <v>0</v>
          </cell>
          <cell r="X11">
            <v>22</v>
          </cell>
        </row>
        <row r="12">
          <cell r="W12">
            <v>0</v>
          </cell>
          <cell r="X12">
            <v>21</v>
          </cell>
        </row>
        <row r="13">
          <cell r="W13">
            <v>0</v>
          </cell>
          <cell r="X13">
            <v>17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9900"/>
  </sheetPr>
  <dimension ref="A1:K253"/>
  <sheetViews>
    <sheetView rightToLeft="1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13" sqref="C13"/>
    </sheetView>
  </sheetViews>
  <sheetFormatPr defaultRowHeight="0" customHeight="1" zeroHeight="1"/>
  <cols>
    <col min="1" max="1" width="3.625" customWidth="1"/>
    <col min="2" max="2" width="4.125" customWidth="1"/>
    <col min="3" max="3" width="26.625" customWidth="1"/>
    <col min="4" max="4" width="8.375" bestFit="1" customWidth="1"/>
    <col min="5" max="5" width="6.625" bestFit="1" customWidth="1"/>
    <col min="6" max="7" width="3.625" customWidth="1"/>
    <col min="8" max="11" width="3.875" customWidth="1"/>
    <col min="156" max="156" width="3.625" customWidth="1"/>
    <col min="157" max="157" width="4.125" customWidth="1"/>
    <col min="158" max="158" width="26.625" customWidth="1"/>
    <col min="159" max="159" width="8.375" bestFit="1" customWidth="1"/>
    <col min="160" max="160" width="6.625" bestFit="1" customWidth="1"/>
    <col min="161" max="162" width="3.625" customWidth="1"/>
    <col min="163" max="197" width="3.875" customWidth="1"/>
    <col min="198" max="199" width="4.875" customWidth="1"/>
    <col min="200" max="204" width="3.875" customWidth="1"/>
    <col min="205" max="205" width="4.875" bestFit="1" customWidth="1"/>
    <col min="206" max="209" width="3.875" customWidth="1"/>
    <col min="210" max="212" width="4.875" customWidth="1"/>
    <col min="213" max="213" width="3.875" customWidth="1"/>
    <col min="214" max="216" width="4.625" customWidth="1"/>
    <col min="217" max="267" width="3.875" customWidth="1"/>
    <col min="412" max="412" width="3.625" customWidth="1"/>
    <col min="413" max="413" width="4.125" customWidth="1"/>
    <col min="414" max="414" width="26.625" customWidth="1"/>
    <col min="415" max="415" width="8.375" bestFit="1" customWidth="1"/>
    <col min="416" max="416" width="6.625" bestFit="1" customWidth="1"/>
    <col min="417" max="418" width="3.625" customWidth="1"/>
    <col min="419" max="453" width="3.875" customWidth="1"/>
    <col min="454" max="455" width="4.875" customWidth="1"/>
    <col min="456" max="460" width="3.875" customWidth="1"/>
    <col min="461" max="461" width="4.875" bestFit="1" customWidth="1"/>
    <col min="462" max="465" width="3.875" customWidth="1"/>
    <col min="466" max="468" width="4.875" customWidth="1"/>
    <col min="469" max="469" width="3.875" customWidth="1"/>
    <col min="470" max="472" width="4.625" customWidth="1"/>
    <col min="473" max="523" width="3.875" customWidth="1"/>
    <col min="668" max="668" width="3.625" customWidth="1"/>
    <col min="669" max="669" width="4.125" customWidth="1"/>
    <col min="670" max="670" width="26.625" customWidth="1"/>
    <col min="671" max="671" width="8.375" bestFit="1" customWidth="1"/>
    <col min="672" max="672" width="6.625" bestFit="1" customWidth="1"/>
    <col min="673" max="674" width="3.625" customWidth="1"/>
    <col min="675" max="709" width="3.875" customWidth="1"/>
    <col min="710" max="711" width="4.875" customWidth="1"/>
    <col min="712" max="716" width="3.875" customWidth="1"/>
    <col min="717" max="717" width="4.875" bestFit="1" customWidth="1"/>
    <col min="718" max="721" width="3.875" customWidth="1"/>
    <col min="722" max="724" width="4.875" customWidth="1"/>
    <col min="725" max="725" width="3.875" customWidth="1"/>
    <col min="726" max="728" width="4.625" customWidth="1"/>
    <col min="729" max="779" width="3.875" customWidth="1"/>
    <col min="924" max="924" width="3.625" customWidth="1"/>
    <col min="925" max="925" width="4.125" customWidth="1"/>
    <col min="926" max="926" width="26.625" customWidth="1"/>
    <col min="927" max="927" width="8.375" bestFit="1" customWidth="1"/>
    <col min="928" max="928" width="6.625" bestFit="1" customWidth="1"/>
    <col min="929" max="930" width="3.625" customWidth="1"/>
    <col min="931" max="965" width="3.875" customWidth="1"/>
    <col min="966" max="967" width="4.875" customWidth="1"/>
    <col min="968" max="972" width="3.875" customWidth="1"/>
    <col min="973" max="973" width="4.875" bestFit="1" customWidth="1"/>
    <col min="974" max="977" width="3.875" customWidth="1"/>
    <col min="978" max="980" width="4.875" customWidth="1"/>
    <col min="981" max="981" width="3.875" customWidth="1"/>
    <col min="982" max="984" width="4.625" customWidth="1"/>
    <col min="985" max="1035" width="3.875" customWidth="1"/>
    <col min="1180" max="1180" width="3.625" customWidth="1"/>
    <col min="1181" max="1181" width="4.125" customWidth="1"/>
    <col min="1182" max="1182" width="26.625" customWidth="1"/>
    <col min="1183" max="1183" width="8.375" bestFit="1" customWidth="1"/>
    <col min="1184" max="1184" width="6.625" bestFit="1" customWidth="1"/>
    <col min="1185" max="1186" width="3.625" customWidth="1"/>
    <col min="1187" max="1221" width="3.875" customWidth="1"/>
    <col min="1222" max="1223" width="4.875" customWidth="1"/>
    <col min="1224" max="1228" width="3.875" customWidth="1"/>
    <col min="1229" max="1229" width="4.875" bestFit="1" customWidth="1"/>
    <col min="1230" max="1233" width="3.875" customWidth="1"/>
    <col min="1234" max="1236" width="4.875" customWidth="1"/>
    <col min="1237" max="1237" width="3.875" customWidth="1"/>
    <col min="1238" max="1240" width="4.625" customWidth="1"/>
    <col min="1241" max="1291" width="3.875" customWidth="1"/>
    <col min="1436" max="1436" width="3.625" customWidth="1"/>
    <col min="1437" max="1437" width="4.125" customWidth="1"/>
    <col min="1438" max="1438" width="26.625" customWidth="1"/>
    <col min="1439" max="1439" width="8.375" bestFit="1" customWidth="1"/>
    <col min="1440" max="1440" width="6.625" bestFit="1" customWidth="1"/>
    <col min="1441" max="1442" width="3.625" customWidth="1"/>
    <col min="1443" max="1477" width="3.875" customWidth="1"/>
    <col min="1478" max="1479" width="4.875" customWidth="1"/>
    <col min="1480" max="1484" width="3.875" customWidth="1"/>
    <col min="1485" max="1485" width="4.875" bestFit="1" customWidth="1"/>
    <col min="1486" max="1489" width="3.875" customWidth="1"/>
    <col min="1490" max="1492" width="4.875" customWidth="1"/>
    <col min="1493" max="1493" width="3.875" customWidth="1"/>
    <col min="1494" max="1496" width="4.625" customWidth="1"/>
    <col min="1497" max="1547" width="3.875" customWidth="1"/>
    <col min="1692" max="1692" width="3.625" customWidth="1"/>
    <col min="1693" max="1693" width="4.125" customWidth="1"/>
    <col min="1694" max="1694" width="26.625" customWidth="1"/>
    <col min="1695" max="1695" width="8.375" bestFit="1" customWidth="1"/>
    <col min="1696" max="1696" width="6.625" bestFit="1" customWidth="1"/>
    <col min="1697" max="1698" width="3.625" customWidth="1"/>
    <col min="1699" max="1733" width="3.875" customWidth="1"/>
    <col min="1734" max="1735" width="4.875" customWidth="1"/>
    <col min="1736" max="1740" width="3.875" customWidth="1"/>
    <col min="1741" max="1741" width="4.875" bestFit="1" customWidth="1"/>
    <col min="1742" max="1745" width="3.875" customWidth="1"/>
    <col min="1746" max="1748" width="4.875" customWidth="1"/>
    <col min="1749" max="1749" width="3.875" customWidth="1"/>
    <col min="1750" max="1752" width="4.625" customWidth="1"/>
    <col min="1753" max="1803" width="3.875" customWidth="1"/>
    <col min="1948" max="1948" width="3.625" customWidth="1"/>
    <col min="1949" max="1949" width="4.125" customWidth="1"/>
    <col min="1950" max="1950" width="26.625" customWidth="1"/>
    <col min="1951" max="1951" width="8.375" bestFit="1" customWidth="1"/>
    <col min="1952" max="1952" width="6.625" bestFit="1" customWidth="1"/>
    <col min="1953" max="1954" width="3.625" customWidth="1"/>
    <col min="1955" max="1989" width="3.875" customWidth="1"/>
    <col min="1990" max="1991" width="4.875" customWidth="1"/>
    <col min="1992" max="1996" width="3.875" customWidth="1"/>
    <col min="1997" max="1997" width="4.875" bestFit="1" customWidth="1"/>
    <col min="1998" max="2001" width="3.875" customWidth="1"/>
    <col min="2002" max="2004" width="4.875" customWidth="1"/>
    <col min="2005" max="2005" width="3.875" customWidth="1"/>
    <col min="2006" max="2008" width="4.625" customWidth="1"/>
    <col min="2009" max="2059" width="3.875" customWidth="1"/>
    <col min="2204" max="2204" width="3.625" customWidth="1"/>
    <col min="2205" max="2205" width="4.125" customWidth="1"/>
    <col min="2206" max="2206" width="26.625" customWidth="1"/>
    <col min="2207" max="2207" width="8.375" bestFit="1" customWidth="1"/>
    <col min="2208" max="2208" width="6.625" bestFit="1" customWidth="1"/>
    <col min="2209" max="2210" width="3.625" customWidth="1"/>
    <col min="2211" max="2245" width="3.875" customWidth="1"/>
    <col min="2246" max="2247" width="4.875" customWidth="1"/>
    <col min="2248" max="2252" width="3.875" customWidth="1"/>
    <col min="2253" max="2253" width="4.875" bestFit="1" customWidth="1"/>
    <col min="2254" max="2257" width="3.875" customWidth="1"/>
    <col min="2258" max="2260" width="4.875" customWidth="1"/>
    <col min="2261" max="2261" width="3.875" customWidth="1"/>
    <col min="2262" max="2264" width="4.625" customWidth="1"/>
    <col min="2265" max="2315" width="3.875" customWidth="1"/>
    <col min="2460" max="2460" width="3.625" customWidth="1"/>
    <col min="2461" max="2461" width="4.125" customWidth="1"/>
    <col min="2462" max="2462" width="26.625" customWidth="1"/>
    <col min="2463" max="2463" width="8.375" bestFit="1" customWidth="1"/>
    <col min="2464" max="2464" width="6.625" bestFit="1" customWidth="1"/>
    <col min="2465" max="2466" width="3.625" customWidth="1"/>
    <col min="2467" max="2501" width="3.875" customWidth="1"/>
    <col min="2502" max="2503" width="4.875" customWidth="1"/>
    <col min="2504" max="2508" width="3.875" customWidth="1"/>
    <col min="2509" max="2509" width="4.875" bestFit="1" customWidth="1"/>
    <col min="2510" max="2513" width="3.875" customWidth="1"/>
    <col min="2514" max="2516" width="4.875" customWidth="1"/>
    <col min="2517" max="2517" width="3.875" customWidth="1"/>
    <col min="2518" max="2520" width="4.625" customWidth="1"/>
    <col min="2521" max="2571" width="3.875" customWidth="1"/>
    <col min="2716" max="2716" width="3.625" customWidth="1"/>
    <col min="2717" max="2717" width="4.125" customWidth="1"/>
    <col min="2718" max="2718" width="26.625" customWidth="1"/>
    <col min="2719" max="2719" width="8.375" bestFit="1" customWidth="1"/>
    <col min="2720" max="2720" width="6.625" bestFit="1" customWidth="1"/>
    <col min="2721" max="2722" width="3.625" customWidth="1"/>
    <col min="2723" max="2757" width="3.875" customWidth="1"/>
    <col min="2758" max="2759" width="4.875" customWidth="1"/>
    <col min="2760" max="2764" width="3.875" customWidth="1"/>
    <col min="2765" max="2765" width="4.875" bestFit="1" customWidth="1"/>
    <col min="2766" max="2769" width="3.875" customWidth="1"/>
    <col min="2770" max="2772" width="4.875" customWidth="1"/>
    <col min="2773" max="2773" width="3.875" customWidth="1"/>
    <col min="2774" max="2776" width="4.625" customWidth="1"/>
    <col min="2777" max="2827" width="3.875" customWidth="1"/>
    <col min="2972" max="2972" width="3.625" customWidth="1"/>
    <col min="2973" max="2973" width="4.125" customWidth="1"/>
    <col min="2974" max="2974" width="26.625" customWidth="1"/>
    <col min="2975" max="2975" width="8.375" bestFit="1" customWidth="1"/>
    <col min="2976" max="2976" width="6.625" bestFit="1" customWidth="1"/>
    <col min="2977" max="2978" width="3.625" customWidth="1"/>
    <col min="2979" max="3013" width="3.875" customWidth="1"/>
    <col min="3014" max="3015" width="4.875" customWidth="1"/>
    <col min="3016" max="3020" width="3.875" customWidth="1"/>
    <col min="3021" max="3021" width="4.875" bestFit="1" customWidth="1"/>
    <col min="3022" max="3025" width="3.875" customWidth="1"/>
    <col min="3026" max="3028" width="4.875" customWidth="1"/>
    <col min="3029" max="3029" width="3.875" customWidth="1"/>
    <col min="3030" max="3032" width="4.625" customWidth="1"/>
    <col min="3033" max="3083" width="3.875" customWidth="1"/>
    <col min="3228" max="3228" width="3.625" customWidth="1"/>
    <col min="3229" max="3229" width="4.125" customWidth="1"/>
    <col min="3230" max="3230" width="26.625" customWidth="1"/>
    <col min="3231" max="3231" width="8.375" bestFit="1" customWidth="1"/>
    <col min="3232" max="3232" width="6.625" bestFit="1" customWidth="1"/>
    <col min="3233" max="3234" width="3.625" customWidth="1"/>
    <col min="3235" max="3269" width="3.875" customWidth="1"/>
    <col min="3270" max="3271" width="4.875" customWidth="1"/>
    <col min="3272" max="3276" width="3.875" customWidth="1"/>
    <col min="3277" max="3277" width="4.875" bestFit="1" customWidth="1"/>
    <col min="3278" max="3281" width="3.875" customWidth="1"/>
    <col min="3282" max="3284" width="4.875" customWidth="1"/>
    <col min="3285" max="3285" width="3.875" customWidth="1"/>
    <col min="3286" max="3288" width="4.625" customWidth="1"/>
    <col min="3289" max="3339" width="3.875" customWidth="1"/>
    <col min="3484" max="3484" width="3.625" customWidth="1"/>
    <col min="3485" max="3485" width="4.125" customWidth="1"/>
    <col min="3486" max="3486" width="26.625" customWidth="1"/>
    <col min="3487" max="3487" width="8.375" bestFit="1" customWidth="1"/>
    <col min="3488" max="3488" width="6.625" bestFit="1" customWidth="1"/>
    <col min="3489" max="3490" width="3.625" customWidth="1"/>
    <col min="3491" max="3525" width="3.875" customWidth="1"/>
    <col min="3526" max="3527" width="4.875" customWidth="1"/>
    <col min="3528" max="3532" width="3.875" customWidth="1"/>
    <col min="3533" max="3533" width="4.875" bestFit="1" customWidth="1"/>
    <col min="3534" max="3537" width="3.875" customWidth="1"/>
    <col min="3538" max="3540" width="4.875" customWidth="1"/>
    <col min="3541" max="3541" width="3.875" customWidth="1"/>
    <col min="3542" max="3544" width="4.625" customWidth="1"/>
    <col min="3545" max="3595" width="3.875" customWidth="1"/>
    <col min="3740" max="3740" width="3.625" customWidth="1"/>
    <col min="3741" max="3741" width="4.125" customWidth="1"/>
    <col min="3742" max="3742" width="26.625" customWidth="1"/>
    <col min="3743" max="3743" width="8.375" bestFit="1" customWidth="1"/>
    <col min="3744" max="3744" width="6.625" bestFit="1" customWidth="1"/>
    <col min="3745" max="3746" width="3.625" customWidth="1"/>
    <col min="3747" max="3781" width="3.875" customWidth="1"/>
    <col min="3782" max="3783" width="4.875" customWidth="1"/>
    <col min="3784" max="3788" width="3.875" customWidth="1"/>
    <col min="3789" max="3789" width="4.875" bestFit="1" customWidth="1"/>
    <col min="3790" max="3793" width="3.875" customWidth="1"/>
    <col min="3794" max="3796" width="4.875" customWidth="1"/>
    <col min="3797" max="3797" width="3.875" customWidth="1"/>
    <col min="3798" max="3800" width="4.625" customWidth="1"/>
    <col min="3801" max="3851" width="3.875" customWidth="1"/>
    <col min="3996" max="3996" width="3.625" customWidth="1"/>
    <col min="3997" max="3997" width="4.125" customWidth="1"/>
    <col min="3998" max="3998" width="26.625" customWidth="1"/>
    <col min="3999" max="3999" width="8.375" bestFit="1" customWidth="1"/>
    <col min="4000" max="4000" width="6.625" bestFit="1" customWidth="1"/>
    <col min="4001" max="4002" width="3.625" customWidth="1"/>
    <col min="4003" max="4037" width="3.875" customWidth="1"/>
    <col min="4038" max="4039" width="4.875" customWidth="1"/>
    <col min="4040" max="4044" width="3.875" customWidth="1"/>
    <col min="4045" max="4045" width="4.875" bestFit="1" customWidth="1"/>
    <col min="4046" max="4049" width="3.875" customWidth="1"/>
    <col min="4050" max="4052" width="4.875" customWidth="1"/>
    <col min="4053" max="4053" width="3.875" customWidth="1"/>
    <col min="4054" max="4056" width="4.625" customWidth="1"/>
    <col min="4057" max="4107" width="3.875" customWidth="1"/>
    <col min="4252" max="4252" width="3.625" customWidth="1"/>
    <col min="4253" max="4253" width="4.125" customWidth="1"/>
    <col min="4254" max="4254" width="26.625" customWidth="1"/>
    <col min="4255" max="4255" width="8.375" bestFit="1" customWidth="1"/>
    <col min="4256" max="4256" width="6.625" bestFit="1" customWidth="1"/>
    <col min="4257" max="4258" width="3.625" customWidth="1"/>
    <col min="4259" max="4293" width="3.875" customWidth="1"/>
    <col min="4294" max="4295" width="4.875" customWidth="1"/>
    <col min="4296" max="4300" width="3.875" customWidth="1"/>
    <col min="4301" max="4301" width="4.875" bestFit="1" customWidth="1"/>
    <col min="4302" max="4305" width="3.875" customWidth="1"/>
    <col min="4306" max="4308" width="4.875" customWidth="1"/>
    <col min="4309" max="4309" width="3.875" customWidth="1"/>
    <col min="4310" max="4312" width="4.625" customWidth="1"/>
    <col min="4313" max="4363" width="3.875" customWidth="1"/>
    <col min="4508" max="4508" width="3.625" customWidth="1"/>
    <col min="4509" max="4509" width="4.125" customWidth="1"/>
    <col min="4510" max="4510" width="26.625" customWidth="1"/>
    <col min="4511" max="4511" width="8.375" bestFit="1" customWidth="1"/>
    <col min="4512" max="4512" width="6.625" bestFit="1" customWidth="1"/>
    <col min="4513" max="4514" width="3.625" customWidth="1"/>
    <col min="4515" max="4549" width="3.875" customWidth="1"/>
    <col min="4550" max="4551" width="4.875" customWidth="1"/>
    <col min="4552" max="4556" width="3.875" customWidth="1"/>
    <col min="4557" max="4557" width="4.875" bestFit="1" customWidth="1"/>
    <col min="4558" max="4561" width="3.875" customWidth="1"/>
    <col min="4562" max="4564" width="4.875" customWidth="1"/>
    <col min="4565" max="4565" width="3.875" customWidth="1"/>
    <col min="4566" max="4568" width="4.625" customWidth="1"/>
    <col min="4569" max="4619" width="3.875" customWidth="1"/>
    <col min="4764" max="4764" width="3.625" customWidth="1"/>
    <col min="4765" max="4765" width="4.125" customWidth="1"/>
    <col min="4766" max="4766" width="26.625" customWidth="1"/>
    <col min="4767" max="4767" width="8.375" bestFit="1" customWidth="1"/>
    <col min="4768" max="4768" width="6.625" bestFit="1" customWidth="1"/>
    <col min="4769" max="4770" width="3.625" customWidth="1"/>
    <col min="4771" max="4805" width="3.875" customWidth="1"/>
    <col min="4806" max="4807" width="4.875" customWidth="1"/>
    <col min="4808" max="4812" width="3.875" customWidth="1"/>
    <col min="4813" max="4813" width="4.875" bestFit="1" customWidth="1"/>
    <col min="4814" max="4817" width="3.875" customWidth="1"/>
    <col min="4818" max="4820" width="4.875" customWidth="1"/>
    <col min="4821" max="4821" width="3.875" customWidth="1"/>
    <col min="4822" max="4824" width="4.625" customWidth="1"/>
    <col min="4825" max="4875" width="3.875" customWidth="1"/>
    <col min="5020" max="5020" width="3.625" customWidth="1"/>
    <col min="5021" max="5021" width="4.125" customWidth="1"/>
    <col min="5022" max="5022" width="26.625" customWidth="1"/>
    <col min="5023" max="5023" width="8.375" bestFit="1" customWidth="1"/>
    <col min="5024" max="5024" width="6.625" bestFit="1" customWidth="1"/>
    <col min="5025" max="5026" width="3.625" customWidth="1"/>
    <col min="5027" max="5061" width="3.875" customWidth="1"/>
    <col min="5062" max="5063" width="4.875" customWidth="1"/>
    <col min="5064" max="5068" width="3.875" customWidth="1"/>
    <col min="5069" max="5069" width="4.875" bestFit="1" customWidth="1"/>
    <col min="5070" max="5073" width="3.875" customWidth="1"/>
    <col min="5074" max="5076" width="4.875" customWidth="1"/>
    <col min="5077" max="5077" width="3.875" customWidth="1"/>
    <col min="5078" max="5080" width="4.625" customWidth="1"/>
    <col min="5081" max="5131" width="3.875" customWidth="1"/>
    <col min="5276" max="5276" width="3.625" customWidth="1"/>
    <col min="5277" max="5277" width="4.125" customWidth="1"/>
    <col min="5278" max="5278" width="26.625" customWidth="1"/>
    <col min="5279" max="5279" width="8.375" bestFit="1" customWidth="1"/>
    <col min="5280" max="5280" width="6.625" bestFit="1" customWidth="1"/>
    <col min="5281" max="5282" width="3.625" customWidth="1"/>
    <col min="5283" max="5317" width="3.875" customWidth="1"/>
    <col min="5318" max="5319" width="4.875" customWidth="1"/>
    <col min="5320" max="5324" width="3.875" customWidth="1"/>
    <col min="5325" max="5325" width="4.875" bestFit="1" customWidth="1"/>
    <col min="5326" max="5329" width="3.875" customWidth="1"/>
    <col min="5330" max="5332" width="4.875" customWidth="1"/>
    <col min="5333" max="5333" width="3.875" customWidth="1"/>
    <col min="5334" max="5336" width="4.625" customWidth="1"/>
    <col min="5337" max="5387" width="3.875" customWidth="1"/>
    <col min="5532" max="5532" width="3.625" customWidth="1"/>
    <col min="5533" max="5533" width="4.125" customWidth="1"/>
    <col min="5534" max="5534" width="26.625" customWidth="1"/>
    <col min="5535" max="5535" width="8.375" bestFit="1" customWidth="1"/>
    <col min="5536" max="5536" width="6.625" bestFit="1" customWidth="1"/>
    <col min="5537" max="5538" width="3.625" customWidth="1"/>
    <col min="5539" max="5573" width="3.875" customWidth="1"/>
    <col min="5574" max="5575" width="4.875" customWidth="1"/>
    <col min="5576" max="5580" width="3.875" customWidth="1"/>
    <col min="5581" max="5581" width="4.875" bestFit="1" customWidth="1"/>
    <col min="5582" max="5585" width="3.875" customWidth="1"/>
    <col min="5586" max="5588" width="4.875" customWidth="1"/>
    <col min="5589" max="5589" width="3.875" customWidth="1"/>
    <col min="5590" max="5592" width="4.625" customWidth="1"/>
    <col min="5593" max="5643" width="3.875" customWidth="1"/>
    <col min="5788" max="5788" width="3.625" customWidth="1"/>
    <col min="5789" max="5789" width="4.125" customWidth="1"/>
    <col min="5790" max="5790" width="26.625" customWidth="1"/>
    <col min="5791" max="5791" width="8.375" bestFit="1" customWidth="1"/>
    <col min="5792" max="5792" width="6.625" bestFit="1" customWidth="1"/>
    <col min="5793" max="5794" width="3.625" customWidth="1"/>
    <col min="5795" max="5829" width="3.875" customWidth="1"/>
    <col min="5830" max="5831" width="4.875" customWidth="1"/>
    <col min="5832" max="5836" width="3.875" customWidth="1"/>
    <col min="5837" max="5837" width="4.875" bestFit="1" customWidth="1"/>
    <col min="5838" max="5841" width="3.875" customWidth="1"/>
    <col min="5842" max="5844" width="4.875" customWidth="1"/>
    <col min="5845" max="5845" width="3.875" customWidth="1"/>
    <col min="5846" max="5848" width="4.625" customWidth="1"/>
    <col min="5849" max="5899" width="3.875" customWidth="1"/>
    <col min="6044" max="6044" width="3.625" customWidth="1"/>
    <col min="6045" max="6045" width="4.125" customWidth="1"/>
    <col min="6046" max="6046" width="26.625" customWidth="1"/>
    <col min="6047" max="6047" width="8.375" bestFit="1" customWidth="1"/>
    <col min="6048" max="6048" width="6.625" bestFit="1" customWidth="1"/>
    <col min="6049" max="6050" width="3.625" customWidth="1"/>
    <col min="6051" max="6085" width="3.875" customWidth="1"/>
    <col min="6086" max="6087" width="4.875" customWidth="1"/>
    <col min="6088" max="6092" width="3.875" customWidth="1"/>
    <col min="6093" max="6093" width="4.875" bestFit="1" customWidth="1"/>
    <col min="6094" max="6097" width="3.875" customWidth="1"/>
    <col min="6098" max="6100" width="4.875" customWidth="1"/>
    <col min="6101" max="6101" width="3.875" customWidth="1"/>
    <col min="6102" max="6104" width="4.625" customWidth="1"/>
    <col min="6105" max="6155" width="3.875" customWidth="1"/>
    <col min="6300" max="6300" width="3.625" customWidth="1"/>
    <col min="6301" max="6301" width="4.125" customWidth="1"/>
    <col min="6302" max="6302" width="26.625" customWidth="1"/>
    <col min="6303" max="6303" width="8.375" bestFit="1" customWidth="1"/>
    <col min="6304" max="6304" width="6.625" bestFit="1" customWidth="1"/>
    <col min="6305" max="6306" width="3.625" customWidth="1"/>
    <col min="6307" max="6341" width="3.875" customWidth="1"/>
    <col min="6342" max="6343" width="4.875" customWidth="1"/>
    <col min="6344" max="6348" width="3.875" customWidth="1"/>
    <col min="6349" max="6349" width="4.875" bestFit="1" customWidth="1"/>
    <col min="6350" max="6353" width="3.875" customWidth="1"/>
    <col min="6354" max="6356" width="4.875" customWidth="1"/>
    <col min="6357" max="6357" width="3.875" customWidth="1"/>
    <col min="6358" max="6360" width="4.625" customWidth="1"/>
    <col min="6361" max="6411" width="3.875" customWidth="1"/>
    <col min="6556" max="6556" width="3.625" customWidth="1"/>
    <col min="6557" max="6557" width="4.125" customWidth="1"/>
    <col min="6558" max="6558" width="26.625" customWidth="1"/>
    <col min="6559" max="6559" width="8.375" bestFit="1" customWidth="1"/>
    <col min="6560" max="6560" width="6.625" bestFit="1" customWidth="1"/>
    <col min="6561" max="6562" width="3.625" customWidth="1"/>
    <col min="6563" max="6597" width="3.875" customWidth="1"/>
    <col min="6598" max="6599" width="4.875" customWidth="1"/>
    <col min="6600" max="6604" width="3.875" customWidth="1"/>
    <col min="6605" max="6605" width="4.875" bestFit="1" customWidth="1"/>
    <col min="6606" max="6609" width="3.875" customWidth="1"/>
    <col min="6610" max="6612" width="4.875" customWidth="1"/>
    <col min="6613" max="6613" width="3.875" customWidth="1"/>
    <col min="6614" max="6616" width="4.625" customWidth="1"/>
    <col min="6617" max="6667" width="3.875" customWidth="1"/>
    <col min="6812" max="6812" width="3.625" customWidth="1"/>
    <col min="6813" max="6813" width="4.125" customWidth="1"/>
    <col min="6814" max="6814" width="26.625" customWidth="1"/>
    <col min="6815" max="6815" width="8.375" bestFit="1" customWidth="1"/>
    <col min="6816" max="6816" width="6.625" bestFit="1" customWidth="1"/>
    <col min="6817" max="6818" width="3.625" customWidth="1"/>
    <col min="6819" max="6853" width="3.875" customWidth="1"/>
    <col min="6854" max="6855" width="4.875" customWidth="1"/>
    <col min="6856" max="6860" width="3.875" customWidth="1"/>
    <col min="6861" max="6861" width="4.875" bestFit="1" customWidth="1"/>
    <col min="6862" max="6865" width="3.875" customWidth="1"/>
    <col min="6866" max="6868" width="4.875" customWidth="1"/>
    <col min="6869" max="6869" width="3.875" customWidth="1"/>
    <col min="6870" max="6872" width="4.625" customWidth="1"/>
    <col min="6873" max="6923" width="3.875" customWidth="1"/>
    <col min="7068" max="7068" width="3.625" customWidth="1"/>
    <col min="7069" max="7069" width="4.125" customWidth="1"/>
    <col min="7070" max="7070" width="26.625" customWidth="1"/>
    <col min="7071" max="7071" width="8.375" bestFit="1" customWidth="1"/>
    <col min="7072" max="7072" width="6.625" bestFit="1" customWidth="1"/>
    <col min="7073" max="7074" width="3.625" customWidth="1"/>
    <col min="7075" max="7109" width="3.875" customWidth="1"/>
    <col min="7110" max="7111" width="4.875" customWidth="1"/>
    <col min="7112" max="7116" width="3.875" customWidth="1"/>
    <col min="7117" max="7117" width="4.875" bestFit="1" customWidth="1"/>
    <col min="7118" max="7121" width="3.875" customWidth="1"/>
    <col min="7122" max="7124" width="4.875" customWidth="1"/>
    <col min="7125" max="7125" width="3.875" customWidth="1"/>
    <col min="7126" max="7128" width="4.625" customWidth="1"/>
    <col min="7129" max="7179" width="3.875" customWidth="1"/>
    <col min="7324" max="7324" width="3.625" customWidth="1"/>
    <col min="7325" max="7325" width="4.125" customWidth="1"/>
    <col min="7326" max="7326" width="26.625" customWidth="1"/>
    <col min="7327" max="7327" width="8.375" bestFit="1" customWidth="1"/>
    <col min="7328" max="7328" width="6.625" bestFit="1" customWidth="1"/>
    <col min="7329" max="7330" width="3.625" customWidth="1"/>
    <col min="7331" max="7365" width="3.875" customWidth="1"/>
    <col min="7366" max="7367" width="4.875" customWidth="1"/>
    <col min="7368" max="7372" width="3.875" customWidth="1"/>
    <col min="7373" max="7373" width="4.875" bestFit="1" customWidth="1"/>
    <col min="7374" max="7377" width="3.875" customWidth="1"/>
    <col min="7378" max="7380" width="4.875" customWidth="1"/>
    <col min="7381" max="7381" width="3.875" customWidth="1"/>
    <col min="7382" max="7384" width="4.625" customWidth="1"/>
    <col min="7385" max="7435" width="3.875" customWidth="1"/>
    <col min="7580" max="7580" width="3.625" customWidth="1"/>
    <col min="7581" max="7581" width="4.125" customWidth="1"/>
    <col min="7582" max="7582" width="26.625" customWidth="1"/>
    <col min="7583" max="7583" width="8.375" bestFit="1" customWidth="1"/>
    <col min="7584" max="7584" width="6.625" bestFit="1" customWidth="1"/>
    <col min="7585" max="7586" width="3.625" customWidth="1"/>
    <col min="7587" max="7621" width="3.875" customWidth="1"/>
    <col min="7622" max="7623" width="4.875" customWidth="1"/>
    <col min="7624" max="7628" width="3.875" customWidth="1"/>
    <col min="7629" max="7629" width="4.875" bestFit="1" customWidth="1"/>
    <col min="7630" max="7633" width="3.875" customWidth="1"/>
    <col min="7634" max="7636" width="4.875" customWidth="1"/>
    <col min="7637" max="7637" width="3.875" customWidth="1"/>
    <col min="7638" max="7640" width="4.625" customWidth="1"/>
    <col min="7641" max="7691" width="3.875" customWidth="1"/>
    <col min="7836" max="7836" width="3.625" customWidth="1"/>
    <col min="7837" max="7837" width="4.125" customWidth="1"/>
    <col min="7838" max="7838" width="26.625" customWidth="1"/>
    <col min="7839" max="7839" width="8.375" bestFit="1" customWidth="1"/>
    <col min="7840" max="7840" width="6.625" bestFit="1" customWidth="1"/>
    <col min="7841" max="7842" width="3.625" customWidth="1"/>
    <col min="7843" max="7877" width="3.875" customWidth="1"/>
    <col min="7878" max="7879" width="4.875" customWidth="1"/>
    <col min="7880" max="7884" width="3.875" customWidth="1"/>
    <col min="7885" max="7885" width="4.875" bestFit="1" customWidth="1"/>
    <col min="7886" max="7889" width="3.875" customWidth="1"/>
    <col min="7890" max="7892" width="4.875" customWidth="1"/>
    <col min="7893" max="7893" width="3.875" customWidth="1"/>
    <col min="7894" max="7896" width="4.625" customWidth="1"/>
    <col min="7897" max="7947" width="3.875" customWidth="1"/>
    <col min="8092" max="8092" width="3.625" customWidth="1"/>
    <col min="8093" max="8093" width="4.125" customWidth="1"/>
    <col min="8094" max="8094" width="26.625" customWidth="1"/>
    <col min="8095" max="8095" width="8.375" bestFit="1" customWidth="1"/>
    <col min="8096" max="8096" width="6.625" bestFit="1" customWidth="1"/>
    <col min="8097" max="8098" width="3.625" customWidth="1"/>
    <col min="8099" max="8133" width="3.875" customWidth="1"/>
    <col min="8134" max="8135" width="4.875" customWidth="1"/>
    <col min="8136" max="8140" width="3.875" customWidth="1"/>
    <col min="8141" max="8141" width="4.875" bestFit="1" customWidth="1"/>
    <col min="8142" max="8145" width="3.875" customWidth="1"/>
    <col min="8146" max="8148" width="4.875" customWidth="1"/>
    <col min="8149" max="8149" width="3.875" customWidth="1"/>
    <col min="8150" max="8152" width="4.625" customWidth="1"/>
    <col min="8153" max="8203" width="3.875" customWidth="1"/>
    <col min="8348" max="8348" width="3.625" customWidth="1"/>
    <col min="8349" max="8349" width="4.125" customWidth="1"/>
    <col min="8350" max="8350" width="26.625" customWidth="1"/>
    <col min="8351" max="8351" width="8.375" bestFit="1" customWidth="1"/>
    <col min="8352" max="8352" width="6.625" bestFit="1" customWidth="1"/>
    <col min="8353" max="8354" width="3.625" customWidth="1"/>
    <col min="8355" max="8389" width="3.875" customWidth="1"/>
    <col min="8390" max="8391" width="4.875" customWidth="1"/>
    <col min="8392" max="8396" width="3.875" customWidth="1"/>
    <col min="8397" max="8397" width="4.875" bestFit="1" customWidth="1"/>
    <col min="8398" max="8401" width="3.875" customWidth="1"/>
    <col min="8402" max="8404" width="4.875" customWidth="1"/>
    <col min="8405" max="8405" width="3.875" customWidth="1"/>
    <col min="8406" max="8408" width="4.625" customWidth="1"/>
    <col min="8409" max="8459" width="3.875" customWidth="1"/>
    <col min="8604" max="8604" width="3.625" customWidth="1"/>
    <col min="8605" max="8605" width="4.125" customWidth="1"/>
    <col min="8606" max="8606" width="26.625" customWidth="1"/>
    <col min="8607" max="8607" width="8.375" bestFit="1" customWidth="1"/>
    <col min="8608" max="8608" width="6.625" bestFit="1" customWidth="1"/>
    <col min="8609" max="8610" width="3.625" customWidth="1"/>
    <col min="8611" max="8645" width="3.875" customWidth="1"/>
    <col min="8646" max="8647" width="4.875" customWidth="1"/>
    <col min="8648" max="8652" width="3.875" customWidth="1"/>
    <col min="8653" max="8653" width="4.875" bestFit="1" customWidth="1"/>
    <col min="8654" max="8657" width="3.875" customWidth="1"/>
    <col min="8658" max="8660" width="4.875" customWidth="1"/>
    <col min="8661" max="8661" width="3.875" customWidth="1"/>
    <col min="8662" max="8664" width="4.625" customWidth="1"/>
    <col min="8665" max="8715" width="3.875" customWidth="1"/>
    <col min="8860" max="8860" width="3.625" customWidth="1"/>
    <col min="8861" max="8861" width="4.125" customWidth="1"/>
    <col min="8862" max="8862" width="26.625" customWidth="1"/>
    <col min="8863" max="8863" width="8.375" bestFit="1" customWidth="1"/>
    <col min="8864" max="8864" width="6.625" bestFit="1" customWidth="1"/>
    <col min="8865" max="8866" width="3.625" customWidth="1"/>
    <col min="8867" max="8901" width="3.875" customWidth="1"/>
    <col min="8902" max="8903" width="4.875" customWidth="1"/>
    <col min="8904" max="8908" width="3.875" customWidth="1"/>
    <col min="8909" max="8909" width="4.875" bestFit="1" customWidth="1"/>
    <col min="8910" max="8913" width="3.875" customWidth="1"/>
    <col min="8914" max="8916" width="4.875" customWidth="1"/>
    <col min="8917" max="8917" width="3.875" customWidth="1"/>
    <col min="8918" max="8920" width="4.625" customWidth="1"/>
    <col min="8921" max="8971" width="3.875" customWidth="1"/>
    <col min="9116" max="9116" width="3.625" customWidth="1"/>
    <col min="9117" max="9117" width="4.125" customWidth="1"/>
    <col min="9118" max="9118" width="26.625" customWidth="1"/>
    <col min="9119" max="9119" width="8.375" bestFit="1" customWidth="1"/>
    <col min="9120" max="9120" width="6.625" bestFit="1" customWidth="1"/>
    <col min="9121" max="9122" width="3.625" customWidth="1"/>
    <col min="9123" max="9157" width="3.875" customWidth="1"/>
    <col min="9158" max="9159" width="4.875" customWidth="1"/>
    <col min="9160" max="9164" width="3.875" customWidth="1"/>
    <col min="9165" max="9165" width="4.875" bestFit="1" customWidth="1"/>
    <col min="9166" max="9169" width="3.875" customWidth="1"/>
    <col min="9170" max="9172" width="4.875" customWidth="1"/>
    <col min="9173" max="9173" width="3.875" customWidth="1"/>
    <col min="9174" max="9176" width="4.625" customWidth="1"/>
    <col min="9177" max="9227" width="3.875" customWidth="1"/>
    <col min="9372" max="9372" width="3.625" customWidth="1"/>
    <col min="9373" max="9373" width="4.125" customWidth="1"/>
    <col min="9374" max="9374" width="26.625" customWidth="1"/>
    <col min="9375" max="9375" width="8.375" bestFit="1" customWidth="1"/>
    <col min="9376" max="9376" width="6.625" bestFit="1" customWidth="1"/>
    <col min="9377" max="9378" width="3.625" customWidth="1"/>
    <col min="9379" max="9413" width="3.875" customWidth="1"/>
    <col min="9414" max="9415" width="4.875" customWidth="1"/>
    <col min="9416" max="9420" width="3.875" customWidth="1"/>
    <col min="9421" max="9421" width="4.875" bestFit="1" customWidth="1"/>
    <col min="9422" max="9425" width="3.875" customWidth="1"/>
    <col min="9426" max="9428" width="4.875" customWidth="1"/>
    <col min="9429" max="9429" width="3.875" customWidth="1"/>
    <col min="9430" max="9432" width="4.625" customWidth="1"/>
    <col min="9433" max="9483" width="3.875" customWidth="1"/>
    <col min="9628" max="9628" width="3.625" customWidth="1"/>
    <col min="9629" max="9629" width="4.125" customWidth="1"/>
    <col min="9630" max="9630" width="26.625" customWidth="1"/>
    <col min="9631" max="9631" width="8.375" bestFit="1" customWidth="1"/>
    <col min="9632" max="9632" width="6.625" bestFit="1" customWidth="1"/>
    <col min="9633" max="9634" width="3.625" customWidth="1"/>
    <col min="9635" max="9669" width="3.875" customWidth="1"/>
    <col min="9670" max="9671" width="4.875" customWidth="1"/>
    <col min="9672" max="9676" width="3.875" customWidth="1"/>
    <col min="9677" max="9677" width="4.875" bestFit="1" customWidth="1"/>
    <col min="9678" max="9681" width="3.875" customWidth="1"/>
    <col min="9682" max="9684" width="4.875" customWidth="1"/>
    <col min="9685" max="9685" width="3.875" customWidth="1"/>
    <col min="9686" max="9688" width="4.625" customWidth="1"/>
    <col min="9689" max="9739" width="3.875" customWidth="1"/>
    <col min="9884" max="9884" width="3.625" customWidth="1"/>
    <col min="9885" max="9885" width="4.125" customWidth="1"/>
    <col min="9886" max="9886" width="26.625" customWidth="1"/>
    <col min="9887" max="9887" width="8.375" bestFit="1" customWidth="1"/>
    <col min="9888" max="9888" width="6.625" bestFit="1" customWidth="1"/>
    <col min="9889" max="9890" width="3.625" customWidth="1"/>
    <col min="9891" max="9925" width="3.875" customWidth="1"/>
    <col min="9926" max="9927" width="4.875" customWidth="1"/>
    <col min="9928" max="9932" width="3.875" customWidth="1"/>
    <col min="9933" max="9933" width="4.875" bestFit="1" customWidth="1"/>
    <col min="9934" max="9937" width="3.875" customWidth="1"/>
    <col min="9938" max="9940" width="4.875" customWidth="1"/>
    <col min="9941" max="9941" width="3.875" customWidth="1"/>
    <col min="9942" max="9944" width="4.625" customWidth="1"/>
    <col min="9945" max="9995" width="3.875" customWidth="1"/>
    <col min="10140" max="10140" width="3.625" customWidth="1"/>
    <col min="10141" max="10141" width="4.125" customWidth="1"/>
    <col min="10142" max="10142" width="26.625" customWidth="1"/>
    <col min="10143" max="10143" width="8.375" bestFit="1" customWidth="1"/>
    <col min="10144" max="10144" width="6.625" bestFit="1" customWidth="1"/>
    <col min="10145" max="10146" width="3.625" customWidth="1"/>
    <col min="10147" max="10181" width="3.875" customWidth="1"/>
    <col min="10182" max="10183" width="4.875" customWidth="1"/>
    <col min="10184" max="10188" width="3.875" customWidth="1"/>
    <col min="10189" max="10189" width="4.875" bestFit="1" customWidth="1"/>
    <col min="10190" max="10193" width="3.875" customWidth="1"/>
    <col min="10194" max="10196" width="4.875" customWidth="1"/>
    <col min="10197" max="10197" width="3.875" customWidth="1"/>
    <col min="10198" max="10200" width="4.625" customWidth="1"/>
    <col min="10201" max="10251" width="3.875" customWidth="1"/>
    <col min="10396" max="10396" width="3.625" customWidth="1"/>
    <col min="10397" max="10397" width="4.125" customWidth="1"/>
    <col min="10398" max="10398" width="26.625" customWidth="1"/>
    <col min="10399" max="10399" width="8.375" bestFit="1" customWidth="1"/>
    <col min="10400" max="10400" width="6.625" bestFit="1" customWidth="1"/>
    <col min="10401" max="10402" width="3.625" customWidth="1"/>
    <col min="10403" max="10437" width="3.875" customWidth="1"/>
    <col min="10438" max="10439" width="4.875" customWidth="1"/>
    <col min="10440" max="10444" width="3.875" customWidth="1"/>
    <col min="10445" max="10445" width="4.875" bestFit="1" customWidth="1"/>
    <col min="10446" max="10449" width="3.875" customWidth="1"/>
    <col min="10450" max="10452" width="4.875" customWidth="1"/>
    <col min="10453" max="10453" width="3.875" customWidth="1"/>
    <col min="10454" max="10456" width="4.625" customWidth="1"/>
    <col min="10457" max="10507" width="3.875" customWidth="1"/>
    <col min="10652" max="10652" width="3.625" customWidth="1"/>
    <col min="10653" max="10653" width="4.125" customWidth="1"/>
    <col min="10654" max="10654" width="26.625" customWidth="1"/>
    <col min="10655" max="10655" width="8.375" bestFit="1" customWidth="1"/>
    <col min="10656" max="10656" width="6.625" bestFit="1" customWidth="1"/>
    <col min="10657" max="10658" width="3.625" customWidth="1"/>
    <col min="10659" max="10693" width="3.875" customWidth="1"/>
    <col min="10694" max="10695" width="4.875" customWidth="1"/>
    <col min="10696" max="10700" width="3.875" customWidth="1"/>
    <col min="10701" max="10701" width="4.875" bestFit="1" customWidth="1"/>
    <col min="10702" max="10705" width="3.875" customWidth="1"/>
    <col min="10706" max="10708" width="4.875" customWidth="1"/>
    <col min="10709" max="10709" width="3.875" customWidth="1"/>
    <col min="10710" max="10712" width="4.625" customWidth="1"/>
    <col min="10713" max="10763" width="3.875" customWidth="1"/>
    <col min="10908" max="10908" width="3.625" customWidth="1"/>
    <col min="10909" max="10909" width="4.125" customWidth="1"/>
    <col min="10910" max="10910" width="26.625" customWidth="1"/>
    <col min="10911" max="10911" width="8.375" bestFit="1" customWidth="1"/>
    <col min="10912" max="10912" width="6.625" bestFit="1" customWidth="1"/>
    <col min="10913" max="10914" width="3.625" customWidth="1"/>
    <col min="10915" max="10949" width="3.875" customWidth="1"/>
    <col min="10950" max="10951" width="4.875" customWidth="1"/>
    <col min="10952" max="10956" width="3.875" customWidth="1"/>
    <col min="10957" max="10957" width="4.875" bestFit="1" customWidth="1"/>
    <col min="10958" max="10961" width="3.875" customWidth="1"/>
    <col min="10962" max="10964" width="4.875" customWidth="1"/>
    <col min="10965" max="10965" width="3.875" customWidth="1"/>
    <col min="10966" max="10968" width="4.625" customWidth="1"/>
    <col min="10969" max="11019" width="3.875" customWidth="1"/>
    <col min="11164" max="11164" width="3.625" customWidth="1"/>
    <col min="11165" max="11165" width="4.125" customWidth="1"/>
    <col min="11166" max="11166" width="26.625" customWidth="1"/>
    <col min="11167" max="11167" width="8.375" bestFit="1" customWidth="1"/>
    <col min="11168" max="11168" width="6.625" bestFit="1" customWidth="1"/>
    <col min="11169" max="11170" width="3.625" customWidth="1"/>
    <col min="11171" max="11205" width="3.875" customWidth="1"/>
    <col min="11206" max="11207" width="4.875" customWidth="1"/>
    <col min="11208" max="11212" width="3.875" customWidth="1"/>
    <col min="11213" max="11213" width="4.875" bestFit="1" customWidth="1"/>
    <col min="11214" max="11217" width="3.875" customWidth="1"/>
    <col min="11218" max="11220" width="4.875" customWidth="1"/>
    <col min="11221" max="11221" width="3.875" customWidth="1"/>
    <col min="11222" max="11224" width="4.625" customWidth="1"/>
    <col min="11225" max="11275" width="3.875" customWidth="1"/>
    <col min="11420" max="11420" width="3.625" customWidth="1"/>
    <col min="11421" max="11421" width="4.125" customWidth="1"/>
    <col min="11422" max="11422" width="26.625" customWidth="1"/>
    <col min="11423" max="11423" width="8.375" bestFit="1" customWidth="1"/>
    <col min="11424" max="11424" width="6.625" bestFit="1" customWidth="1"/>
    <col min="11425" max="11426" width="3.625" customWidth="1"/>
    <col min="11427" max="11461" width="3.875" customWidth="1"/>
    <col min="11462" max="11463" width="4.875" customWidth="1"/>
    <col min="11464" max="11468" width="3.875" customWidth="1"/>
    <col min="11469" max="11469" width="4.875" bestFit="1" customWidth="1"/>
    <col min="11470" max="11473" width="3.875" customWidth="1"/>
    <col min="11474" max="11476" width="4.875" customWidth="1"/>
    <col min="11477" max="11477" width="3.875" customWidth="1"/>
    <col min="11478" max="11480" width="4.625" customWidth="1"/>
    <col min="11481" max="11531" width="3.875" customWidth="1"/>
    <col min="11676" max="11676" width="3.625" customWidth="1"/>
    <col min="11677" max="11677" width="4.125" customWidth="1"/>
    <col min="11678" max="11678" width="26.625" customWidth="1"/>
    <col min="11679" max="11679" width="8.375" bestFit="1" customWidth="1"/>
    <col min="11680" max="11680" width="6.625" bestFit="1" customWidth="1"/>
    <col min="11681" max="11682" width="3.625" customWidth="1"/>
    <col min="11683" max="11717" width="3.875" customWidth="1"/>
    <col min="11718" max="11719" width="4.875" customWidth="1"/>
    <col min="11720" max="11724" width="3.875" customWidth="1"/>
    <col min="11725" max="11725" width="4.875" bestFit="1" customWidth="1"/>
    <col min="11726" max="11729" width="3.875" customWidth="1"/>
    <col min="11730" max="11732" width="4.875" customWidth="1"/>
    <col min="11733" max="11733" width="3.875" customWidth="1"/>
    <col min="11734" max="11736" width="4.625" customWidth="1"/>
    <col min="11737" max="11787" width="3.875" customWidth="1"/>
    <col min="11932" max="11932" width="3.625" customWidth="1"/>
    <col min="11933" max="11933" width="4.125" customWidth="1"/>
    <col min="11934" max="11934" width="26.625" customWidth="1"/>
    <col min="11935" max="11935" width="8.375" bestFit="1" customWidth="1"/>
    <col min="11936" max="11936" width="6.625" bestFit="1" customWidth="1"/>
    <col min="11937" max="11938" width="3.625" customWidth="1"/>
    <col min="11939" max="11973" width="3.875" customWidth="1"/>
    <col min="11974" max="11975" width="4.875" customWidth="1"/>
    <col min="11976" max="11980" width="3.875" customWidth="1"/>
    <col min="11981" max="11981" width="4.875" bestFit="1" customWidth="1"/>
    <col min="11982" max="11985" width="3.875" customWidth="1"/>
    <col min="11986" max="11988" width="4.875" customWidth="1"/>
    <col min="11989" max="11989" width="3.875" customWidth="1"/>
    <col min="11990" max="11992" width="4.625" customWidth="1"/>
    <col min="11993" max="12043" width="3.875" customWidth="1"/>
    <col min="12188" max="12188" width="3.625" customWidth="1"/>
    <col min="12189" max="12189" width="4.125" customWidth="1"/>
    <col min="12190" max="12190" width="26.625" customWidth="1"/>
    <col min="12191" max="12191" width="8.375" bestFit="1" customWidth="1"/>
    <col min="12192" max="12192" width="6.625" bestFit="1" customWidth="1"/>
    <col min="12193" max="12194" width="3.625" customWidth="1"/>
    <col min="12195" max="12229" width="3.875" customWidth="1"/>
    <col min="12230" max="12231" width="4.875" customWidth="1"/>
    <col min="12232" max="12236" width="3.875" customWidth="1"/>
    <col min="12237" max="12237" width="4.875" bestFit="1" customWidth="1"/>
    <col min="12238" max="12241" width="3.875" customWidth="1"/>
    <col min="12242" max="12244" width="4.875" customWidth="1"/>
    <col min="12245" max="12245" width="3.875" customWidth="1"/>
    <col min="12246" max="12248" width="4.625" customWidth="1"/>
    <col min="12249" max="12299" width="3.875" customWidth="1"/>
    <col min="12444" max="12444" width="3.625" customWidth="1"/>
    <col min="12445" max="12445" width="4.125" customWidth="1"/>
    <col min="12446" max="12446" width="26.625" customWidth="1"/>
    <col min="12447" max="12447" width="8.375" bestFit="1" customWidth="1"/>
    <col min="12448" max="12448" width="6.625" bestFit="1" customWidth="1"/>
    <col min="12449" max="12450" width="3.625" customWidth="1"/>
    <col min="12451" max="12485" width="3.875" customWidth="1"/>
    <col min="12486" max="12487" width="4.875" customWidth="1"/>
    <col min="12488" max="12492" width="3.875" customWidth="1"/>
    <col min="12493" max="12493" width="4.875" bestFit="1" customWidth="1"/>
    <col min="12494" max="12497" width="3.875" customWidth="1"/>
    <col min="12498" max="12500" width="4.875" customWidth="1"/>
    <col min="12501" max="12501" width="3.875" customWidth="1"/>
    <col min="12502" max="12504" width="4.625" customWidth="1"/>
    <col min="12505" max="12555" width="3.875" customWidth="1"/>
    <col min="12700" max="12700" width="3.625" customWidth="1"/>
    <col min="12701" max="12701" width="4.125" customWidth="1"/>
    <col min="12702" max="12702" width="26.625" customWidth="1"/>
    <col min="12703" max="12703" width="8.375" bestFit="1" customWidth="1"/>
    <col min="12704" max="12704" width="6.625" bestFit="1" customWidth="1"/>
    <col min="12705" max="12706" width="3.625" customWidth="1"/>
    <col min="12707" max="12741" width="3.875" customWidth="1"/>
    <col min="12742" max="12743" width="4.875" customWidth="1"/>
    <col min="12744" max="12748" width="3.875" customWidth="1"/>
    <col min="12749" max="12749" width="4.875" bestFit="1" customWidth="1"/>
    <col min="12750" max="12753" width="3.875" customWidth="1"/>
    <col min="12754" max="12756" width="4.875" customWidth="1"/>
    <col min="12757" max="12757" width="3.875" customWidth="1"/>
    <col min="12758" max="12760" width="4.625" customWidth="1"/>
    <col min="12761" max="12811" width="3.875" customWidth="1"/>
    <col min="12956" max="12956" width="3.625" customWidth="1"/>
    <col min="12957" max="12957" width="4.125" customWidth="1"/>
    <col min="12958" max="12958" width="26.625" customWidth="1"/>
    <col min="12959" max="12959" width="8.375" bestFit="1" customWidth="1"/>
    <col min="12960" max="12960" width="6.625" bestFit="1" customWidth="1"/>
    <col min="12961" max="12962" width="3.625" customWidth="1"/>
    <col min="12963" max="12997" width="3.875" customWidth="1"/>
    <col min="12998" max="12999" width="4.875" customWidth="1"/>
    <col min="13000" max="13004" width="3.875" customWidth="1"/>
    <col min="13005" max="13005" width="4.875" bestFit="1" customWidth="1"/>
    <col min="13006" max="13009" width="3.875" customWidth="1"/>
    <col min="13010" max="13012" width="4.875" customWidth="1"/>
    <col min="13013" max="13013" width="3.875" customWidth="1"/>
    <col min="13014" max="13016" width="4.625" customWidth="1"/>
    <col min="13017" max="13067" width="3.875" customWidth="1"/>
    <col min="13212" max="13212" width="3.625" customWidth="1"/>
    <col min="13213" max="13213" width="4.125" customWidth="1"/>
    <col min="13214" max="13214" width="26.625" customWidth="1"/>
    <col min="13215" max="13215" width="8.375" bestFit="1" customWidth="1"/>
    <col min="13216" max="13216" width="6.625" bestFit="1" customWidth="1"/>
    <col min="13217" max="13218" width="3.625" customWidth="1"/>
    <col min="13219" max="13253" width="3.875" customWidth="1"/>
    <col min="13254" max="13255" width="4.875" customWidth="1"/>
    <col min="13256" max="13260" width="3.875" customWidth="1"/>
    <col min="13261" max="13261" width="4.875" bestFit="1" customWidth="1"/>
    <col min="13262" max="13265" width="3.875" customWidth="1"/>
    <col min="13266" max="13268" width="4.875" customWidth="1"/>
    <col min="13269" max="13269" width="3.875" customWidth="1"/>
    <col min="13270" max="13272" width="4.625" customWidth="1"/>
    <col min="13273" max="13323" width="3.875" customWidth="1"/>
    <col min="13468" max="13468" width="3.625" customWidth="1"/>
    <col min="13469" max="13469" width="4.125" customWidth="1"/>
    <col min="13470" max="13470" width="26.625" customWidth="1"/>
    <col min="13471" max="13471" width="8.375" bestFit="1" customWidth="1"/>
    <col min="13472" max="13472" width="6.625" bestFit="1" customWidth="1"/>
    <col min="13473" max="13474" width="3.625" customWidth="1"/>
    <col min="13475" max="13509" width="3.875" customWidth="1"/>
    <col min="13510" max="13511" width="4.875" customWidth="1"/>
    <col min="13512" max="13516" width="3.875" customWidth="1"/>
    <col min="13517" max="13517" width="4.875" bestFit="1" customWidth="1"/>
    <col min="13518" max="13521" width="3.875" customWidth="1"/>
    <col min="13522" max="13524" width="4.875" customWidth="1"/>
    <col min="13525" max="13525" width="3.875" customWidth="1"/>
    <col min="13526" max="13528" width="4.625" customWidth="1"/>
    <col min="13529" max="13579" width="3.875" customWidth="1"/>
    <col min="13724" max="13724" width="3.625" customWidth="1"/>
    <col min="13725" max="13725" width="4.125" customWidth="1"/>
    <col min="13726" max="13726" width="26.625" customWidth="1"/>
    <col min="13727" max="13727" width="8.375" bestFit="1" customWidth="1"/>
    <col min="13728" max="13728" width="6.625" bestFit="1" customWidth="1"/>
    <col min="13729" max="13730" width="3.625" customWidth="1"/>
    <col min="13731" max="13765" width="3.875" customWidth="1"/>
    <col min="13766" max="13767" width="4.875" customWidth="1"/>
    <col min="13768" max="13772" width="3.875" customWidth="1"/>
    <col min="13773" max="13773" width="4.875" bestFit="1" customWidth="1"/>
    <col min="13774" max="13777" width="3.875" customWidth="1"/>
    <col min="13778" max="13780" width="4.875" customWidth="1"/>
    <col min="13781" max="13781" width="3.875" customWidth="1"/>
    <col min="13782" max="13784" width="4.625" customWidth="1"/>
    <col min="13785" max="13835" width="3.875" customWidth="1"/>
    <col min="13980" max="13980" width="3.625" customWidth="1"/>
    <col min="13981" max="13981" width="4.125" customWidth="1"/>
    <col min="13982" max="13982" width="26.625" customWidth="1"/>
    <col min="13983" max="13983" width="8.375" bestFit="1" customWidth="1"/>
    <col min="13984" max="13984" width="6.625" bestFit="1" customWidth="1"/>
    <col min="13985" max="13986" width="3.625" customWidth="1"/>
    <col min="13987" max="14021" width="3.875" customWidth="1"/>
    <col min="14022" max="14023" width="4.875" customWidth="1"/>
    <col min="14024" max="14028" width="3.875" customWidth="1"/>
    <col min="14029" max="14029" width="4.875" bestFit="1" customWidth="1"/>
    <col min="14030" max="14033" width="3.875" customWidth="1"/>
    <col min="14034" max="14036" width="4.875" customWidth="1"/>
    <col min="14037" max="14037" width="3.875" customWidth="1"/>
    <col min="14038" max="14040" width="4.625" customWidth="1"/>
    <col min="14041" max="14091" width="3.875" customWidth="1"/>
    <col min="14236" max="14236" width="3.625" customWidth="1"/>
    <col min="14237" max="14237" width="4.125" customWidth="1"/>
    <col min="14238" max="14238" width="26.625" customWidth="1"/>
    <col min="14239" max="14239" width="8.375" bestFit="1" customWidth="1"/>
    <col min="14240" max="14240" width="6.625" bestFit="1" customWidth="1"/>
    <col min="14241" max="14242" width="3.625" customWidth="1"/>
    <col min="14243" max="14277" width="3.875" customWidth="1"/>
    <col min="14278" max="14279" width="4.875" customWidth="1"/>
    <col min="14280" max="14284" width="3.875" customWidth="1"/>
    <col min="14285" max="14285" width="4.875" bestFit="1" customWidth="1"/>
    <col min="14286" max="14289" width="3.875" customWidth="1"/>
    <col min="14290" max="14292" width="4.875" customWidth="1"/>
    <col min="14293" max="14293" width="3.875" customWidth="1"/>
    <col min="14294" max="14296" width="4.625" customWidth="1"/>
    <col min="14297" max="14347" width="3.875" customWidth="1"/>
    <col min="14492" max="14492" width="3.625" customWidth="1"/>
    <col min="14493" max="14493" width="4.125" customWidth="1"/>
    <col min="14494" max="14494" width="26.625" customWidth="1"/>
    <col min="14495" max="14495" width="8.375" bestFit="1" customWidth="1"/>
    <col min="14496" max="14496" width="6.625" bestFit="1" customWidth="1"/>
    <col min="14497" max="14498" width="3.625" customWidth="1"/>
    <col min="14499" max="14533" width="3.875" customWidth="1"/>
    <col min="14534" max="14535" width="4.875" customWidth="1"/>
    <col min="14536" max="14540" width="3.875" customWidth="1"/>
    <col min="14541" max="14541" width="4.875" bestFit="1" customWidth="1"/>
    <col min="14542" max="14545" width="3.875" customWidth="1"/>
    <col min="14546" max="14548" width="4.875" customWidth="1"/>
    <col min="14549" max="14549" width="3.875" customWidth="1"/>
    <col min="14550" max="14552" width="4.625" customWidth="1"/>
    <col min="14553" max="14603" width="3.875" customWidth="1"/>
    <col min="14748" max="14748" width="3.625" customWidth="1"/>
    <col min="14749" max="14749" width="4.125" customWidth="1"/>
    <col min="14750" max="14750" width="26.625" customWidth="1"/>
    <col min="14751" max="14751" width="8.375" bestFit="1" customWidth="1"/>
    <col min="14752" max="14752" width="6.625" bestFit="1" customWidth="1"/>
    <col min="14753" max="14754" width="3.625" customWidth="1"/>
    <col min="14755" max="14789" width="3.875" customWidth="1"/>
    <col min="14790" max="14791" width="4.875" customWidth="1"/>
    <col min="14792" max="14796" width="3.875" customWidth="1"/>
    <col min="14797" max="14797" width="4.875" bestFit="1" customWidth="1"/>
    <col min="14798" max="14801" width="3.875" customWidth="1"/>
    <col min="14802" max="14804" width="4.875" customWidth="1"/>
    <col min="14805" max="14805" width="3.875" customWidth="1"/>
    <col min="14806" max="14808" width="4.625" customWidth="1"/>
    <col min="14809" max="14859" width="3.875" customWidth="1"/>
    <col min="15004" max="15004" width="3.625" customWidth="1"/>
    <col min="15005" max="15005" width="4.125" customWidth="1"/>
    <col min="15006" max="15006" width="26.625" customWidth="1"/>
    <col min="15007" max="15007" width="8.375" bestFit="1" customWidth="1"/>
    <col min="15008" max="15008" width="6.625" bestFit="1" customWidth="1"/>
    <col min="15009" max="15010" width="3.625" customWidth="1"/>
    <col min="15011" max="15045" width="3.875" customWidth="1"/>
    <col min="15046" max="15047" width="4.875" customWidth="1"/>
    <col min="15048" max="15052" width="3.875" customWidth="1"/>
    <col min="15053" max="15053" width="4.875" bestFit="1" customWidth="1"/>
    <col min="15054" max="15057" width="3.875" customWidth="1"/>
    <col min="15058" max="15060" width="4.875" customWidth="1"/>
    <col min="15061" max="15061" width="3.875" customWidth="1"/>
    <col min="15062" max="15064" width="4.625" customWidth="1"/>
    <col min="15065" max="15115" width="3.875" customWidth="1"/>
    <col min="15260" max="15260" width="3.625" customWidth="1"/>
    <col min="15261" max="15261" width="4.125" customWidth="1"/>
    <col min="15262" max="15262" width="26.625" customWidth="1"/>
    <col min="15263" max="15263" width="8.375" bestFit="1" customWidth="1"/>
    <col min="15264" max="15264" width="6.625" bestFit="1" customWidth="1"/>
    <col min="15265" max="15266" width="3.625" customWidth="1"/>
    <col min="15267" max="15301" width="3.875" customWidth="1"/>
    <col min="15302" max="15303" width="4.875" customWidth="1"/>
    <col min="15304" max="15308" width="3.875" customWidth="1"/>
    <col min="15309" max="15309" width="4.875" bestFit="1" customWidth="1"/>
    <col min="15310" max="15313" width="3.875" customWidth="1"/>
    <col min="15314" max="15316" width="4.875" customWidth="1"/>
    <col min="15317" max="15317" width="3.875" customWidth="1"/>
    <col min="15318" max="15320" width="4.625" customWidth="1"/>
    <col min="15321" max="15371" width="3.875" customWidth="1"/>
    <col min="15516" max="15516" width="3.625" customWidth="1"/>
    <col min="15517" max="15517" width="4.125" customWidth="1"/>
    <col min="15518" max="15518" width="26.625" customWidth="1"/>
    <col min="15519" max="15519" width="8.375" bestFit="1" customWidth="1"/>
    <col min="15520" max="15520" width="6.625" bestFit="1" customWidth="1"/>
    <col min="15521" max="15522" width="3.625" customWidth="1"/>
    <col min="15523" max="15557" width="3.875" customWidth="1"/>
    <col min="15558" max="15559" width="4.875" customWidth="1"/>
    <col min="15560" max="15564" width="3.875" customWidth="1"/>
    <col min="15565" max="15565" width="4.875" bestFit="1" customWidth="1"/>
    <col min="15566" max="15569" width="3.875" customWidth="1"/>
    <col min="15570" max="15572" width="4.875" customWidth="1"/>
    <col min="15573" max="15573" width="3.875" customWidth="1"/>
    <col min="15574" max="15576" width="4.625" customWidth="1"/>
    <col min="15577" max="15627" width="3.875" customWidth="1"/>
    <col min="15772" max="15772" width="3.625" customWidth="1"/>
    <col min="15773" max="15773" width="4.125" customWidth="1"/>
    <col min="15774" max="15774" width="26.625" customWidth="1"/>
    <col min="15775" max="15775" width="8.375" bestFit="1" customWidth="1"/>
    <col min="15776" max="15776" width="6.625" bestFit="1" customWidth="1"/>
    <col min="15777" max="15778" width="3.625" customWidth="1"/>
    <col min="15779" max="15813" width="3.875" customWidth="1"/>
    <col min="15814" max="15815" width="4.875" customWidth="1"/>
    <col min="15816" max="15820" width="3.875" customWidth="1"/>
    <col min="15821" max="15821" width="4.875" bestFit="1" customWidth="1"/>
    <col min="15822" max="15825" width="3.875" customWidth="1"/>
    <col min="15826" max="15828" width="4.875" customWidth="1"/>
    <col min="15829" max="15829" width="3.875" customWidth="1"/>
    <col min="15830" max="15832" width="4.625" customWidth="1"/>
    <col min="15833" max="15883" width="3.875" customWidth="1"/>
    <col min="16028" max="16028" width="3.625" customWidth="1"/>
    <col min="16029" max="16029" width="4.125" customWidth="1"/>
    <col min="16030" max="16030" width="26.625" customWidth="1"/>
    <col min="16031" max="16031" width="8.375" bestFit="1" customWidth="1"/>
    <col min="16032" max="16032" width="6.625" bestFit="1" customWidth="1"/>
    <col min="16033" max="16034" width="3.625" customWidth="1"/>
    <col min="16035" max="16069" width="3.875" customWidth="1"/>
    <col min="16070" max="16071" width="4.875" customWidth="1"/>
    <col min="16072" max="16076" width="3.875" customWidth="1"/>
    <col min="16077" max="16077" width="4.875" bestFit="1" customWidth="1"/>
    <col min="16078" max="16081" width="3.875" customWidth="1"/>
    <col min="16082" max="16084" width="4.875" customWidth="1"/>
    <col min="16085" max="16085" width="3.875" customWidth="1"/>
    <col min="16086" max="16088" width="4.625" customWidth="1"/>
    <col min="16089" max="16139" width="3.875" customWidth="1"/>
  </cols>
  <sheetData>
    <row r="1" spans="1:11" ht="20.100000000000001" customHeight="1">
      <c r="A1" s="1"/>
      <c r="B1" s="2"/>
      <c r="C1" s="2"/>
      <c r="D1" s="3"/>
      <c r="E1" s="3"/>
      <c r="F1" s="4" t="s">
        <v>0</v>
      </c>
      <c r="G1" s="5" t="s">
        <v>0</v>
      </c>
      <c r="H1" s="5"/>
      <c r="I1" s="5"/>
      <c r="J1" s="5"/>
      <c r="K1" s="5"/>
    </row>
    <row r="2" spans="1:11" ht="20.100000000000001" customHeight="1" thickBot="1">
      <c r="A2" s="1"/>
      <c r="B2" s="2"/>
      <c r="C2" s="2"/>
      <c r="D2" s="3"/>
      <c r="E2" s="3"/>
      <c r="F2" s="6"/>
      <c r="G2" s="6"/>
      <c r="H2" s="7"/>
      <c r="I2" s="7"/>
      <c r="J2" s="7"/>
      <c r="K2" s="7"/>
    </row>
    <row r="3" spans="1:11" ht="21" customHeight="1" thickBot="1">
      <c r="A3" s="8" t="s">
        <v>1</v>
      </c>
      <c r="B3" s="8"/>
      <c r="C3" s="8"/>
      <c r="D3" s="8"/>
      <c r="E3" s="8"/>
      <c r="F3" s="9" t="str">
        <f>G3</f>
        <v>الرقم السري</v>
      </c>
      <c r="G3" s="10" t="s">
        <v>2</v>
      </c>
      <c r="H3" s="11" t="s">
        <v>3</v>
      </c>
      <c r="I3" s="12"/>
      <c r="J3" s="12"/>
      <c r="K3" s="12"/>
    </row>
    <row r="4" spans="1:11" ht="21" customHeight="1" thickBot="1">
      <c r="A4" s="13" t="s">
        <v>4</v>
      </c>
      <c r="B4" s="14" t="s">
        <v>5</v>
      </c>
      <c r="C4" s="13" t="s">
        <v>6</v>
      </c>
      <c r="D4" s="13" t="s">
        <v>7</v>
      </c>
      <c r="E4" s="13" t="s">
        <v>8</v>
      </c>
      <c r="F4" s="15"/>
      <c r="G4" s="16"/>
      <c r="H4" s="17" t="s">
        <v>9</v>
      </c>
      <c r="I4" s="18"/>
      <c r="J4" s="18"/>
      <c r="K4" s="18"/>
    </row>
    <row r="5" spans="1:11" ht="21" customHeight="1" thickBot="1">
      <c r="A5" s="13"/>
      <c r="B5" s="14"/>
      <c r="C5" s="13"/>
      <c r="D5" s="13"/>
      <c r="E5" s="13"/>
      <c r="F5" s="15"/>
      <c r="G5" s="16"/>
      <c r="H5" s="19" t="s">
        <v>10</v>
      </c>
      <c r="I5" s="20"/>
      <c r="J5" s="20"/>
      <c r="K5" s="21"/>
    </row>
    <row r="6" spans="1:11" ht="42" customHeight="1" thickBot="1">
      <c r="A6" s="13"/>
      <c r="B6" s="14"/>
      <c r="C6" s="13"/>
      <c r="D6" s="13"/>
      <c r="E6" s="13"/>
      <c r="F6" s="22"/>
      <c r="G6" s="23"/>
      <c r="H6" s="24" t="s">
        <v>11</v>
      </c>
      <c r="I6" s="25" t="s">
        <v>12</v>
      </c>
      <c r="J6" s="26" t="s">
        <v>13</v>
      </c>
      <c r="K6" s="27" t="s">
        <v>14</v>
      </c>
    </row>
    <row r="7" spans="1:11" s="34" customFormat="1" ht="21.95" customHeight="1" thickBot="1">
      <c r="A7" s="13"/>
      <c r="B7" s="14"/>
      <c r="C7" s="13"/>
      <c r="D7" s="13"/>
      <c r="E7" s="13"/>
      <c r="F7" s="28" t="s">
        <v>15</v>
      </c>
      <c r="G7" s="29"/>
      <c r="H7" s="30">
        <v>70</v>
      </c>
      <c r="I7" s="31">
        <v>30</v>
      </c>
      <c r="J7" s="32">
        <v>100</v>
      </c>
      <c r="K7" s="33">
        <v>40</v>
      </c>
    </row>
    <row r="8" spans="1:11" s="39" customFormat="1" ht="21.95" hidden="1" customHeight="1" thickBot="1">
      <c r="A8" s="13"/>
      <c r="B8" s="14"/>
      <c r="C8" s="13"/>
      <c r="D8" s="13"/>
      <c r="E8" s="13"/>
      <c r="F8" s="35" t="s">
        <v>16</v>
      </c>
      <c r="G8" s="36"/>
      <c r="H8" s="30" t="s">
        <v>17</v>
      </c>
      <c r="I8" s="31" t="s">
        <v>17</v>
      </c>
      <c r="J8" s="37">
        <v>50</v>
      </c>
      <c r="K8" s="38"/>
    </row>
    <row r="9" spans="1:11" ht="18.75">
      <c r="A9" s="40">
        <f>ROW()-8</f>
        <v>1</v>
      </c>
      <c r="B9" s="40">
        <v>101</v>
      </c>
      <c r="C9" s="41" t="s">
        <v>19</v>
      </c>
      <c r="D9" s="42">
        <v>31203141300837</v>
      </c>
      <c r="E9" s="43" t="s">
        <v>18</v>
      </c>
      <c r="F9" s="44"/>
      <c r="G9" s="45"/>
      <c r="H9" s="46">
        <f>'[1]عربى اولى'!W5</f>
        <v>0</v>
      </c>
      <c r="I9" s="47">
        <f>'[1]عربى اولى'!X5</f>
        <v>17</v>
      </c>
      <c r="J9" s="48">
        <f>SUM(H9:I9)</f>
        <v>17</v>
      </c>
      <c r="K9" s="49"/>
    </row>
    <row r="10" spans="1:11" ht="18.75">
      <c r="A10" s="50">
        <f t="shared" ref="A10:A12" si="0">ROW()-8</f>
        <v>2</v>
      </c>
      <c r="B10" s="50">
        <v>102</v>
      </c>
      <c r="C10" s="51" t="s">
        <v>20</v>
      </c>
      <c r="D10" s="52">
        <v>31201161303775</v>
      </c>
      <c r="E10" s="53" t="s">
        <v>18</v>
      </c>
      <c r="F10" s="54"/>
      <c r="G10" s="55"/>
      <c r="H10" s="56">
        <f>'[1]عربى اولى'!W6</f>
        <v>0</v>
      </c>
      <c r="I10" s="57">
        <f>'[1]عربى اولى'!X6</f>
        <v>9</v>
      </c>
      <c r="J10" s="58">
        <f t="shared" ref="J10:J73" si="1">SUM(H10:I10)</f>
        <v>9</v>
      </c>
      <c r="K10" s="59"/>
    </row>
    <row r="11" spans="1:11" ht="18.75">
      <c r="A11" s="50">
        <f t="shared" si="0"/>
        <v>3</v>
      </c>
      <c r="B11" s="50">
        <v>103</v>
      </c>
      <c r="C11" s="51" t="s">
        <v>21</v>
      </c>
      <c r="D11" s="52">
        <v>31201181303917</v>
      </c>
      <c r="E11" s="53" t="s">
        <v>18</v>
      </c>
      <c r="F11" s="54"/>
      <c r="G11" s="55"/>
      <c r="H11" s="56">
        <f>'[1]عربى اولى'!W7</f>
        <v>0</v>
      </c>
      <c r="I11" s="57">
        <f>'[1]عربى اولى'!X7</f>
        <v>6</v>
      </c>
      <c r="J11" s="58">
        <f t="shared" si="1"/>
        <v>6</v>
      </c>
      <c r="K11" s="59"/>
    </row>
    <row r="12" spans="1:11" ht="19.5" thickBot="1">
      <c r="A12" s="50">
        <f t="shared" si="0"/>
        <v>4</v>
      </c>
      <c r="B12" s="50">
        <v>104</v>
      </c>
      <c r="C12" s="51" t="s">
        <v>22</v>
      </c>
      <c r="D12" s="52">
        <v>31202281301217</v>
      </c>
      <c r="E12" s="53" t="s">
        <v>18</v>
      </c>
      <c r="F12" s="54"/>
      <c r="G12" s="55"/>
      <c r="H12" s="56">
        <f>'[1]عربى اولى'!W8</f>
        <v>0</v>
      </c>
      <c r="I12" s="57">
        <f>'[1]عربى اولى'!X8</f>
        <v>4</v>
      </c>
      <c r="J12" s="58">
        <f t="shared" si="1"/>
        <v>4</v>
      </c>
      <c r="K12" s="59"/>
    </row>
    <row r="13" spans="1:11" ht="18.75">
      <c r="A13" s="50"/>
      <c r="B13" s="40">
        <v>105</v>
      </c>
      <c r="C13" s="41" t="s">
        <v>28</v>
      </c>
      <c r="D13" s="42">
        <v>31201301302757</v>
      </c>
      <c r="E13" s="43" t="s">
        <v>18</v>
      </c>
      <c r="F13" s="44"/>
      <c r="G13" s="45"/>
      <c r="H13" s="46">
        <f>'[1]عربى اولى'!W9</f>
        <v>0</v>
      </c>
      <c r="I13" s="47">
        <f>'[1]عربى اولى'!X9</f>
        <v>13</v>
      </c>
      <c r="J13" s="48">
        <f t="shared" si="1"/>
        <v>13</v>
      </c>
      <c r="K13" s="59"/>
    </row>
    <row r="14" spans="1:11" ht="18.75">
      <c r="A14" s="50"/>
      <c r="B14" s="50">
        <v>106</v>
      </c>
      <c r="C14" s="51" t="s">
        <v>29</v>
      </c>
      <c r="D14" s="52">
        <v>31201045302885.199</v>
      </c>
      <c r="E14" s="53" t="s">
        <v>18</v>
      </c>
      <c r="F14" s="54"/>
      <c r="G14" s="55"/>
      <c r="H14" s="56">
        <f>'[1]عربى اولى'!W10</f>
        <v>0</v>
      </c>
      <c r="I14" s="57">
        <f>'[1]عربى اولى'!X10</f>
        <v>16</v>
      </c>
      <c r="J14" s="58">
        <f t="shared" ref="J14:J17" si="2">SUM(H14:I14)</f>
        <v>16</v>
      </c>
      <c r="K14" s="59"/>
    </row>
    <row r="15" spans="1:11" ht="18.75">
      <c r="A15" s="50"/>
      <c r="B15" s="50">
        <v>107</v>
      </c>
      <c r="C15" s="51" t="s">
        <v>30</v>
      </c>
      <c r="D15" s="52">
        <v>31200789303013.398</v>
      </c>
      <c r="E15" s="53" t="s">
        <v>18</v>
      </c>
      <c r="F15" s="54"/>
      <c r="G15" s="55"/>
      <c r="H15" s="56">
        <f>'[1]عربى اولى'!W11</f>
        <v>0</v>
      </c>
      <c r="I15" s="57">
        <f>'[1]عربى اولى'!X11</f>
        <v>22</v>
      </c>
      <c r="J15" s="58">
        <f t="shared" si="2"/>
        <v>22</v>
      </c>
      <c r="K15" s="59"/>
    </row>
    <row r="16" spans="1:11" ht="19.5" thickBot="1">
      <c r="A16" s="50"/>
      <c r="B16" s="50">
        <v>108</v>
      </c>
      <c r="C16" s="51" t="s">
        <v>31</v>
      </c>
      <c r="D16" s="52">
        <v>31200533303141.602</v>
      </c>
      <c r="E16" s="53" t="s">
        <v>18</v>
      </c>
      <c r="F16" s="54"/>
      <c r="G16" s="55"/>
      <c r="H16" s="56">
        <f>'[1]عربى اولى'!W12</f>
        <v>0</v>
      </c>
      <c r="I16" s="57">
        <f>'[1]عربى اولى'!X12</f>
        <v>21</v>
      </c>
      <c r="J16" s="58">
        <f t="shared" si="2"/>
        <v>21</v>
      </c>
      <c r="K16" s="59"/>
    </row>
    <row r="17" spans="1:11" ht="18.75">
      <c r="A17" s="50"/>
      <c r="B17" s="40">
        <v>109</v>
      </c>
      <c r="C17" s="41" t="s">
        <v>32</v>
      </c>
      <c r="D17" s="42">
        <v>31200277303269.801</v>
      </c>
      <c r="E17" s="43" t="s">
        <v>18</v>
      </c>
      <c r="F17" s="44"/>
      <c r="G17" s="45"/>
      <c r="H17" s="46">
        <f>'[1]عربى اولى'!W13</f>
        <v>0</v>
      </c>
      <c r="I17" s="47">
        <f>'[1]عربى اولى'!X13</f>
        <v>17</v>
      </c>
      <c r="J17" s="48">
        <f t="shared" si="2"/>
        <v>17</v>
      </c>
      <c r="K17" s="59"/>
    </row>
    <row r="18" spans="1:11" ht="18.75">
      <c r="A18" s="50"/>
      <c r="B18" s="50"/>
      <c r="C18" s="51"/>
      <c r="D18" s="52"/>
      <c r="E18" s="53"/>
      <c r="F18" s="54"/>
      <c r="G18" s="55"/>
      <c r="H18" s="56"/>
      <c r="I18" s="57"/>
      <c r="J18" s="58"/>
      <c r="K18" s="59"/>
    </row>
    <row r="19" spans="1:11" ht="18.75">
      <c r="A19" s="50"/>
      <c r="B19" s="50"/>
      <c r="C19" s="51"/>
      <c r="D19" s="52"/>
      <c r="E19" s="53"/>
      <c r="F19" s="54"/>
      <c r="G19" s="55"/>
      <c r="H19" s="56"/>
      <c r="I19" s="57"/>
      <c r="J19" s="58"/>
      <c r="K19" s="59"/>
    </row>
    <row r="20" spans="1:11" ht="18.75">
      <c r="A20" s="50"/>
      <c r="B20" s="50"/>
      <c r="C20" s="51"/>
      <c r="D20" s="52"/>
      <c r="E20" s="53"/>
      <c r="F20" s="54"/>
      <c r="G20" s="55"/>
      <c r="H20" s="56"/>
      <c r="I20" s="57"/>
      <c r="J20" s="58"/>
      <c r="K20" s="59"/>
    </row>
    <row r="21" spans="1:11" ht="18.75">
      <c r="A21" s="50"/>
      <c r="B21" s="50"/>
      <c r="C21" s="51"/>
      <c r="D21" s="52"/>
      <c r="E21" s="53"/>
      <c r="F21" s="54"/>
      <c r="G21" s="55"/>
      <c r="H21" s="56"/>
      <c r="I21" s="57"/>
      <c r="J21" s="58"/>
      <c r="K21" s="59"/>
    </row>
    <row r="22" spans="1:11" ht="18.75">
      <c r="A22" s="50"/>
      <c r="B22" s="50"/>
      <c r="C22" s="51"/>
      <c r="D22" s="52"/>
      <c r="E22" s="53"/>
      <c r="F22" s="54"/>
      <c r="G22" s="55"/>
      <c r="H22" s="56"/>
      <c r="I22" s="57"/>
      <c r="J22" s="58"/>
      <c r="K22" s="59"/>
    </row>
    <row r="23" spans="1:11" ht="18.75">
      <c r="A23" s="50"/>
      <c r="B23" s="50"/>
      <c r="C23" s="51"/>
      <c r="D23" s="52"/>
      <c r="E23" s="53"/>
      <c r="F23" s="54"/>
      <c r="G23" s="55"/>
      <c r="H23" s="56"/>
      <c r="I23" s="57"/>
      <c r="J23" s="58"/>
      <c r="K23" s="59"/>
    </row>
    <row r="24" spans="1:11" ht="18.75">
      <c r="A24" s="50"/>
      <c r="B24" s="50"/>
      <c r="C24" s="51"/>
      <c r="D24" s="52"/>
      <c r="E24" s="53"/>
      <c r="F24" s="54"/>
      <c r="G24" s="55"/>
      <c r="H24" s="56"/>
      <c r="I24" s="57"/>
      <c r="J24" s="58"/>
      <c r="K24" s="59"/>
    </row>
    <row r="25" spans="1:11" ht="18.75">
      <c r="A25" s="50"/>
      <c r="B25" s="50"/>
      <c r="C25" s="51"/>
      <c r="D25" s="52"/>
      <c r="E25" s="53"/>
      <c r="F25" s="54"/>
      <c r="G25" s="55"/>
      <c r="H25" s="56"/>
      <c r="I25" s="57"/>
      <c r="J25" s="58"/>
      <c r="K25" s="59"/>
    </row>
    <row r="26" spans="1:11" ht="18.75">
      <c r="A26" s="50"/>
      <c r="B26" s="50"/>
      <c r="C26" s="51"/>
      <c r="D26" s="52"/>
      <c r="E26" s="53"/>
      <c r="F26" s="54"/>
      <c r="G26" s="55"/>
      <c r="H26" s="56"/>
      <c r="I26" s="57"/>
      <c r="J26" s="58"/>
      <c r="K26" s="59"/>
    </row>
    <row r="27" spans="1:11" ht="18.75">
      <c r="A27" s="50"/>
      <c r="B27" s="50"/>
      <c r="C27" s="51"/>
      <c r="D27" s="52"/>
      <c r="E27" s="53"/>
      <c r="F27" s="54"/>
      <c r="G27" s="55"/>
      <c r="H27" s="56"/>
      <c r="I27" s="57"/>
      <c r="J27" s="58"/>
      <c r="K27" s="59"/>
    </row>
    <row r="28" spans="1:11" ht="18.75">
      <c r="A28" s="50"/>
      <c r="B28" s="50"/>
      <c r="C28" s="51"/>
      <c r="D28" s="52"/>
      <c r="E28" s="53"/>
      <c r="F28" s="54"/>
      <c r="G28" s="55"/>
      <c r="H28" s="56"/>
      <c r="I28" s="57"/>
      <c r="J28" s="58"/>
      <c r="K28" s="59"/>
    </row>
    <row r="29" spans="1:11" ht="18.75">
      <c r="A29" s="50"/>
      <c r="B29" s="50"/>
      <c r="C29" s="51"/>
      <c r="D29" s="52"/>
      <c r="E29" s="53"/>
      <c r="F29" s="54"/>
      <c r="G29" s="55"/>
      <c r="H29" s="56"/>
      <c r="I29" s="57"/>
      <c r="J29" s="58"/>
      <c r="K29" s="59"/>
    </row>
    <row r="30" spans="1:11" ht="18.75">
      <c r="A30" s="50"/>
      <c r="B30" s="50"/>
      <c r="C30" s="51"/>
      <c r="D30" s="52"/>
      <c r="E30" s="53"/>
      <c r="F30" s="54"/>
      <c r="G30" s="55"/>
      <c r="H30" s="56"/>
      <c r="I30" s="57"/>
      <c r="J30" s="58"/>
      <c r="K30" s="59"/>
    </row>
    <row r="31" spans="1:11" ht="18.75">
      <c r="A31" s="50"/>
      <c r="B31" s="50"/>
      <c r="C31" s="51"/>
      <c r="D31" s="52"/>
      <c r="E31" s="53"/>
      <c r="F31" s="54"/>
      <c r="G31" s="55"/>
      <c r="H31" s="56"/>
      <c r="I31" s="57"/>
      <c r="J31" s="58"/>
      <c r="K31" s="59"/>
    </row>
    <row r="32" spans="1:11" ht="18.75">
      <c r="A32" s="50"/>
      <c r="B32" s="50"/>
      <c r="C32" s="51"/>
      <c r="D32" s="52"/>
      <c r="E32" s="53"/>
      <c r="F32" s="54"/>
      <c r="G32" s="55"/>
      <c r="H32" s="56"/>
      <c r="I32" s="57"/>
      <c r="J32" s="58"/>
      <c r="K32" s="59"/>
    </row>
    <row r="33" spans="1:11" ht="18.75">
      <c r="A33" s="50"/>
      <c r="B33" s="50"/>
      <c r="C33" s="51"/>
      <c r="D33" s="52"/>
      <c r="E33" s="53"/>
      <c r="F33" s="54"/>
      <c r="G33" s="55"/>
      <c r="H33" s="56"/>
      <c r="I33" s="57"/>
      <c r="J33" s="58"/>
      <c r="K33" s="59"/>
    </row>
    <row r="34" spans="1:11" ht="18.75">
      <c r="A34" s="50"/>
      <c r="B34" s="50"/>
      <c r="C34" s="51"/>
      <c r="D34" s="52"/>
      <c r="E34" s="53"/>
      <c r="F34" s="54"/>
      <c r="G34" s="55"/>
      <c r="H34" s="56"/>
      <c r="I34" s="57"/>
      <c r="J34" s="58"/>
      <c r="K34" s="59"/>
    </row>
    <row r="35" spans="1:11" ht="18.75">
      <c r="A35" s="50"/>
      <c r="B35" s="50"/>
      <c r="C35" s="51"/>
      <c r="D35" s="52"/>
      <c r="E35" s="53"/>
      <c r="F35" s="54"/>
      <c r="G35" s="55"/>
      <c r="H35" s="56"/>
      <c r="I35" s="57"/>
      <c r="J35" s="58"/>
      <c r="K35" s="59"/>
    </row>
    <row r="36" spans="1:11" ht="18.75">
      <c r="A36" s="50"/>
      <c r="B36" s="50"/>
      <c r="C36" s="51"/>
      <c r="D36" s="52"/>
      <c r="E36" s="53"/>
      <c r="F36" s="54"/>
      <c r="G36" s="55"/>
      <c r="H36" s="56"/>
      <c r="I36" s="57"/>
      <c r="J36" s="58"/>
      <c r="K36" s="59"/>
    </row>
    <row r="37" spans="1:11" ht="18.75">
      <c r="A37" s="50"/>
      <c r="B37" s="50"/>
      <c r="C37" s="51"/>
      <c r="D37" s="52"/>
      <c r="E37" s="53"/>
      <c r="F37" s="54"/>
      <c r="G37" s="55"/>
      <c r="H37" s="56"/>
      <c r="I37" s="57"/>
      <c r="J37" s="58"/>
      <c r="K37" s="59"/>
    </row>
    <row r="38" spans="1:11" ht="18.75">
      <c r="A38" s="50"/>
      <c r="B38" s="50"/>
      <c r="C38" s="51"/>
      <c r="D38" s="52"/>
      <c r="E38" s="53"/>
      <c r="F38" s="54"/>
      <c r="G38" s="55"/>
      <c r="H38" s="56"/>
      <c r="I38" s="57"/>
      <c r="J38" s="58"/>
      <c r="K38" s="59"/>
    </row>
    <row r="39" spans="1:11" ht="18.75">
      <c r="A39" s="50"/>
      <c r="B39" s="50"/>
      <c r="C39" s="51"/>
      <c r="D39" s="52"/>
      <c r="E39" s="53"/>
      <c r="F39" s="54"/>
      <c r="G39" s="55"/>
      <c r="H39" s="56"/>
      <c r="I39" s="57"/>
      <c r="J39" s="58"/>
      <c r="K39" s="59"/>
    </row>
    <row r="40" spans="1:11" ht="18.75">
      <c r="A40" s="50"/>
      <c r="B40" s="50"/>
      <c r="C40" s="51"/>
      <c r="D40" s="52"/>
      <c r="E40" s="53"/>
      <c r="F40" s="54"/>
      <c r="G40" s="55"/>
      <c r="H40" s="56"/>
      <c r="I40" s="57"/>
      <c r="J40" s="58"/>
      <c r="K40" s="59"/>
    </row>
    <row r="41" spans="1:11" ht="18.75">
      <c r="A41" s="50"/>
      <c r="B41" s="50"/>
      <c r="C41" s="51"/>
      <c r="D41" s="52"/>
      <c r="E41" s="53"/>
      <c r="F41" s="54"/>
      <c r="G41" s="55"/>
      <c r="H41" s="56"/>
      <c r="I41" s="57"/>
      <c r="J41" s="58"/>
      <c r="K41" s="59"/>
    </row>
    <row r="42" spans="1:11" ht="18.75">
      <c r="A42" s="50"/>
      <c r="B42" s="50"/>
      <c r="C42" s="51"/>
      <c r="D42" s="52"/>
      <c r="E42" s="53"/>
      <c r="F42" s="54"/>
      <c r="G42" s="55"/>
      <c r="H42" s="56"/>
      <c r="I42" s="57"/>
      <c r="J42" s="58"/>
      <c r="K42" s="59"/>
    </row>
    <row r="43" spans="1:11" ht="18.75">
      <c r="A43" s="50"/>
      <c r="B43" s="50"/>
      <c r="C43" s="51"/>
      <c r="D43" s="52"/>
      <c r="E43" s="53"/>
      <c r="F43" s="54"/>
      <c r="G43" s="55"/>
      <c r="H43" s="56"/>
      <c r="I43" s="57"/>
      <c r="J43" s="58"/>
      <c r="K43" s="59"/>
    </row>
    <row r="44" spans="1:11" ht="18.75">
      <c r="A44" s="50"/>
      <c r="B44" s="50"/>
      <c r="C44" s="51"/>
      <c r="D44" s="52"/>
      <c r="E44" s="53"/>
      <c r="F44" s="54"/>
      <c r="G44" s="55"/>
      <c r="H44" s="56"/>
      <c r="I44" s="57"/>
      <c r="J44" s="58"/>
      <c r="K44" s="59"/>
    </row>
    <row r="45" spans="1:11" ht="18.75">
      <c r="A45" s="50"/>
      <c r="B45" s="50"/>
      <c r="C45" s="51"/>
      <c r="D45" s="52"/>
      <c r="E45" s="53"/>
      <c r="F45" s="54"/>
      <c r="G45" s="55"/>
      <c r="H45" s="56"/>
      <c r="I45" s="57"/>
      <c r="J45" s="58"/>
      <c r="K45" s="59"/>
    </row>
    <row r="46" spans="1:11" ht="18.75">
      <c r="A46" s="50"/>
      <c r="B46" s="50"/>
      <c r="C46" s="51"/>
      <c r="D46" s="52"/>
      <c r="E46" s="53"/>
      <c r="F46" s="54"/>
      <c r="G46" s="55"/>
      <c r="H46" s="56"/>
      <c r="I46" s="57"/>
      <c r="J46" s="58"/>
      <c r="K46" s="59"/>
    </row>
    <row r="47" spans="1:11" ht="18.75">
      <c r="A47" s="50"/>
      <c r="B47" s="50"/>
      <c r="C47" s="51"/>
      <c r="D47" s="52"/>
      <c r="E47" s="53"/>
      <c r="F47" s="54"/>
      <c r="G47" s="55"/>
      <c r="H47" s="56"/>
      <c r="I47" s="57"/>
      <c r="J47" s="58"/>
      <c r="K47" s="59"/>
    </row>
    <row r="48" spans="1:11" ht="18.75">
      <c r="A48" s="50"/>
      <c r="B48" s="50"/>
      <c r="C48" s="51"/>
      <c r="D48" s="52"/>
      <c r="E48" s="53"/>
      <c r="F48" s="54"/>
      <c r="G48" s="55"/>
      <c r="H48" s="56"/>
      <c r="I48" s="57"/>
      <c r="J48" s="58"/>
      <c r="K48" s="59"/>
    </row>
    <row r="49" spans="1:11" ht="18.75">
      <c r="A49" s="50"/>
      <c r="B49" s="50"/>
      <c r="C49" s="51"/>
      <c r="D49" s="52"/>
      <c r="E49" s="53"/>
      <c r="F49" s="54"/>
      <c r="G49" s="55"/>
      <c r="H49" s="56"/>
      <c r="I49" s="57"/>
      <c r="J49" s="58"/>
      <c r="K49" s="59"/>
    </row>
    <row r="50" spans="1:11" ht="18.75">
      <c r="A50" s="50"/>
      <c r="B50" s="50"/>
      <c r="C50" s="51"/>
      <c r="D50" s="52"/>
      <c r="E50" s="53"/>
      <c r="F50" s="54"/>
      <c r="G50" s="55"/>
      <c r="H50" s="56"/>
      <c r="I50" s="57"/>
      <c r="J50" s="58"/>
      <c r="K50" s="59"/>
    </row>
    <row r="51" spans="1:11" ht="18.75">
      <c r="A51" s="50"/>
      <c r="B51" s="50"/>
      <c r="C51" s="51"/>
      <c r="D51" s="52"/>
      <c r="E51" s="53"/>
      <c r="F51" s="54"/>
      <c r="G51" s="55"/>
      <c r="H51" s="56"/>
      <c r="I51" s="57"/>
      <c r="J51" s="58"/>
      <c r="K51" s="59"/>
    </row>
    <row r="52" spans="1:11" ht="18.75">
      <c r="A52" s="50"/>
      <c r="B52" s="50"/>
      <c r="C52" s="51"/>
      <c r="D52" s="52"/>
      <c r="E52" s="53"/>
      <c r="F52" s="54"/>
      <c r="G52" s="55"/>
      <c r="H52" s="56"/>
      <c r="I52" s="57"/>
      <c r="J52" s="58"/>
      <c r="K52" s="59"/>
    </row>
    <row r="53" spans="1:11" ht="18.75">
      <c r="A53" s="50"/>
      <c r="B53" s="50"/>
      <c r="C53" s="51"/>
      <c r="D53" s="52"/>
      <c r="E53" s="53"/>
      <c r="F53" s="54"/>
      <c r="G53" s="55"/>
      <c r="H53" s="56"/>
      <c r="I53" s="57"/>
      <c r="J53" s="58"/>
      <c r="K53" s="59"/>
    </row>
    <row r="54" spans="1:11" ht="18.75">
      <c r="A54" s="50"/>
      <c r="B54" s="50"/>
      <c r="C54" s="51"/>
      <c r="D54" s="52"/>
      <c r="E54" s="53"/>
      <c r="F54" s="54"/>
      <c r="G54" s="55"/>
      <c r="H54" s="56"/>
      <c r="I54" s="57"/>
      <c r="J54" s="58"/>
      <c r="K54" s="59"/>
    </row>
    <row r="55" spans="1:11" ht="18.75">
      <c r="A55" s="50"/>
      <c r="B55" s="50"/>
      <c r="C55" s="51"/>
      <c r="D55" s="52"/>
      <c r="E55" s="53"/>
      <c r="F55" s="54"/>
      <c r="G55" s="55"/>
      <c r="H55" s="56"/>
      <c r="I55" s="57"/>
      <c r="J55" s="58"/>
      <c r="K55" s="59"/>
    </row>
    <row r="56" spans="1:11" ht="18.75">
      <c r="A56" s="50"/>
      <c r="B56" s="50"/>
      <c r="C56" s="51"/>
      <c r="D56" s="52"/>
      <c r="E56" s="53"/>
      <c r="F56" s="54"/>
      <c r="G56" s="55"/>
      <c r="H56" s="56"/>
      <c r="I56" s="57"/>
      <c r="J56" s="58"/>
      <c r="K56" s="59"/>
    </row>
    <row r="57" spans="1:11" ht="18.75">
      <c r="A57" s="50"/>
      <c r="B57" s="50"/>
      <c r="C57" s="51"/>
      <c r="D57" s="52"/>
      <c r="E57" s="53"/>
      <c r="F57" s="54"/>
      <c r="G57" s="55"/>
      <c r="H57" s="56"/>
      <c r="I57" s="57"/>
      <c r="J57" s="58"/>
      <c r="K57" s="59"/>
    </row>
    <row r="58" spans="1:11" ht="18.75">
      <c r="A58" s="50"/>
      <c r="B58" s="50"/>
      <c r="C58" s="51"/>
      <c r="D58" s="52"/>
      <c r="E58" s="53"/>
      <c r="F58" s="54"/>
      <c r="G58" s="55"/>
      <c r="H58" s="56"/>
      <c r="I58" s="57"/>
      <c r="J58" s="58"/>
      <c r="K58" s="59"/>
    </row>
    <row r="59" spans="1:11" ht="18.75">
      <c r="A59" s="50"/>
      <c r="B59" s="50"/>
      <c r="C59" s="51"/>
      <c r="D59" s="52"/>
      <c r="E59" s="53"/>
      <c r="F59" s="54"/>
      <c r="G59" s="55"/>
      <c r="H59" s="56"/>
      <c r="I59" s="57"/>
      <c r="J59" s="58"/>
      <c r="K59" s="59"/>
    </row>
    <row r="60" spans="1:11" ht="18.75">
      <c r="A60" s="50"/>
      <c r="B60" s="50"/>
      <c r="C60" s="51"/>
      <c r="D60" s="52"/>
      <c r="E60" s="53"/>
      <c r="F60" s="54"/>
      <c r="G60" s="55"/>
      <c r="H60" s="56"/>
      <c r="I60" s="57"/>
      <c r="J60" s="58"/>
      <c r="K60" s="59"/>
    </row>
    <row r="61" spans="1:11" ht="18.75">
      <c r="A61" s="50"/>
      <c r="B61" s="50"/>
      <c r="C61" s="51"/>
      <c r="D61" s="52"/>
      <c r="E61" s="53"/>
      <c r="F61" s="54"/>
      <c r="G61" s="55"/>
      <c r="H61" s="56"/>
      <c r="I61" s="57"/>
      <c r="J61" s="58"/>
      <c r="K61" s="59"/>
    </row>
    <row r="62" spans="1:11" ht="18.75">
      <c r="A62" s="50"/>
      <c r="B62" s="50"/>
      <c r="C62" s="51"/>
      <c r="D62" s="52"/>
      <c r="E62" s="53"/>
      <c r="F62" s="54"/>
      <c r="G62" s="55"/>
      <c r="H62" s="56"/>
      <c r="I62" s="57"/>
      <c r="J62" s="58"/>
      <c r="K62" s="59"/>
    </row>
    <row r="63" spans="1:11" ht="18.75">
      <c r="A63" s="50"/>
      <c r="B63" s="50"/>
      <c r="C63" s="51"/>
      <c r="D63" s="52"/>
      <c r="E63" s="53"/>
      <c r="F63" s="54"/>
      <c r="G63" s="55"/>
      <c r="H63" s="56"/>
      <c r="I63" s="57"/>
      <c r="J63" s="58"/>
      <c r="K63" s="59"/>
    </row>
    <row r="64" spans="1:11" ht="18.75">
      <c r="A64" s="50"/>
      <c r="B64" s="50"/>
      <c r="C64" s="51"/>
      <c r="D64" s="52"/>
      <c r="E64" s="53"/>
      <c r="F64" s="54"/>
      <c r="G64" s="55"/>
      <c r="H64" s="56"/>
      <c r="I64" s="57"/>
      <c r="J64" s="58"/>
      <c r="K64" s="59"/>
    </row>
    <row r="65" spans="1:11" ht="18.75">
      <c r="A65" s="50"/>
      <c r="B65" s="50"/>
      <c r="C65" s="51"/>
      <c r="D65" s="52"/>
      <c r="E65" s="53"/>
      <c r="F65" s="54"/>
      <c r="G65" s="55"/>
      <c r="H65" s="56"/>
      <c r="I65" s="57"/>
      <c r="J65" s="58"/>
      <c r="K65" s="59"/>
    </row>
    <row r="66" spans="1:11" ht="18.75">
      <c r="A66" s="50"/>
      <c r="B66" s="50"/>
      <c r="C66" s="51"/>
      <c r="D66" s="52"/>
      <c r="E66" s="53"/>
      <c r="F66" s="54"/>
      <c r="G66" s="55"/>
      <c r="H66" s="56"/>
      <c r="I66" s="57"/>
      <c r="J66" s="58"/>
      <c r="K66" s="59"/>
    </row>
    <row r="67" spans="1:11" ht="18.75">
      <c r="A67" s="50"/>
      <c r="B67" s="50"/>
      <c r="C67" s="51"/>
      <c r="D67" s="52"/>
      <c r="E67" s="53"/>
      <c r="F67" s="54"/>
      <c r="G67" s="55"/>
      <c r="H67" s="56"/>
      <c r="I67" s="57"/>
      <c r="J67" s="58"/>
      <c r="K67" s="59"/>
    </row>
    <row r="68" spans="1:11" ht="18.75">
      <c r="A68" s="50"/>
      <c r="B68" s="50"/>
      <c r="C68" s="51"/>
      <c r="D68" s="52"/>
      <c r="E68" s="53"/>
      <c r="F68" s="54"/>
      <c r="G68" s="55"/>
      <c r="H68" s="56"/>
      <c r="I68" s="57"/>
      <c r="J68" s="58"/>
      <c r="K68" s="59"/>
    </row>
    <row r="69" spans="1:11" ht="18.75">
      <c r="A69" s="50"/>
      <c r="B69" s="50"/>
      <c r="C69" s="51"/>
      <c r="D69" s="52"/>
      <c r="E69" s="53"/>
      <c r="F69" s="54"/>
      <c r="G69" s="55"/>
      <c r="H69" s="56"/>
      <c r="I69" s="57"/>
      <c r="J69" s="58"/>
      <c r="K69" s="59"/>
    </row>
    <row r="70" spans="1:11" ht="18.75">
      <c r="A70" s="50"/>
      <c r="B70" s="50"/>
      <c r="C70" s="51"/>
      <c r="D70" s="52"/>
      <c r="E70" s="53"/>
      <c r="F70" s="54"/>
      <c r="G70" s="55"/>
      <c r="H70" s="56"/>
      <c r="I70" s="57"/>
      <c r="J70" s="58"/>
      <c r="K70" s="59"/>
    </row>
    <row r="71" spans="1:11" ht="18.75">
      <c r="A71" s="50"/>
      <c r="B71" s="50"/>
      <c r="C71" s="51"/>
      <c r="D71" s="52"/>
      <c r="E71" s="53"/>
      <c r="F71" s="54"/>
      <c r="G71" s="55"/>
      <c r="H71" s="56"/>
      <c r="I71" s="57"/>
      <c r="J71" s="58"/>
      <c r="K71" s="59"/>
    </row>
    <row r="72" spans="1:11" ht="18.75">
      <c r="A72" s="50"/>
      <c r="B72" s="50"/>
      <c r="C72" s="51"/>
      <c r="D72" s="52"/>
      <c r="E72" s="53"/>
      <c r="F72" s="54"/>
      <c r="G72" s="55"/>
      <c r="H72" s="56"/>
      <c r="I72" s="57"/>
      <c r="J72" s="58"/>
      <c r="K72" s="59"/>
    </row>
    <row r="73" spans="1:11" ht="18.75">
      <c r="A73" s="50"/>
      <c r="B73" s="50"/>
      <c r="C73" s="51"/>
      <c r="D73" s="52"/>
      <c r="E73" s="53"/>
      <c r="F73" s="54"/>
      <c r="G73" s="55"/>
      <c r="H73" s="56"/>
      <c r="I73" s="57"/>
      <c r="J73" s="58"/>
      <c r="K73" s="59"/>
    </row>
    <row r="74" spans="1:11" ht="18.75">
      <c r="A74" s="50"/>
      <c r="B74" s="50"/>
      <c r="C74" s="51"/>
      <c r="D74" s="52"/>
      <c r="E74" s="53"/>
      <c r="F74" s="54"/>
      <c r="G74" s="55"/>
      <c r="H74" s="56"/>
      <c r="I74" s="57"/>
      <c r="J74" s="58"/>
      <c r="K74" s="59"/>
    </row>
    <row r="75" spans="1:11" ht="18.75">
      <c r="A75" s="50"/>
      <c r="B75" s="50"/>
      <c r="C75" s="51"/>
      <c r="D75" s="52"/>
      <c r="E75" s="53"/>
      <c r="F75" s="54"/>
      <c r="G75" s="55"/>
      <c r="H75" s="56"/>
      <c r="I75" s="57"/>
      <c r="J75" s="58"/>
      <c r="K75" s="59"/>
    </row>
    <row r="76" spans="1:11" ht="18.75">
      <c r="A76" s="50"/>
      <c r="B76" s="50"/>
      <c r="C76" s="51"/>
      <c r="D76" s="52"/>
      <c r="E76" s="53"/>
      <c r="F76" s="54"/>
      <c r="G76" s="55"/>
      <c r="H76" s="56"/>
      <c r="I76" s="57"/>
      <c r="J76" s="58"/>
      <c r="K76" s="59"/>
    </row>
    <row r="77" spans="1:11" ht="18.75">
      <c r="A77" s="50"/>
      <c r="B77" s="50"/>
      <c r="C77" s="51"/>
      <c r="D77" s="52"/>
      <c r="E77" s="53"/>
      <c r="F77" s="54"/>
      <c r="G77" s="55"/>
      <c r="H77" s="56"/>
      <c r="I77" s="57"/>
      <c r="J77" s="58"/>
      <c r="K77" s="59"/>
    </row>
    <row r="78" spans="1:11" ht="18.75">
      <c r="A78" s="50"/>
      <c r="B78" s="50"/>
      <c r="C78" s="51"/>
      <c r="D78" s="52"/>
      <c r="E78" s="53"/>
      <c r="F78" s="54"/>
      <c r="G78" s="55"/>
      <c r="H78" s="56"/>
      <c r="I78" s="57"/>
      <c r="J78" s="58"/>
      <c r="K78" s="59"/>
    </row>
    <row r="79" spans="1:11" ht="18.75">
      <c r="A79" s="50"/>
      <c r="B79" s="50"/>
      <c r="C79" s="51"/>
      <c r="D79" s="52"/>
      <c r="E79" s="53"/>
      <c r="F79" s="54"/>
      <c r="G79" s="55"/>
      <c r="H79" s="56"/>
      <c r="I79" s="57"/>
      <c r="J79" s="58"/>
      <c r="K79" s="59"/>
    </row>
    <row r="80" spans="1:11" ht="18.75">
      <c r="A80" s="50"/>
      <c r="B80" s="50"/>
      <c r="C80" s="51"/>
      <c r="D80" s="52"/>
      <c r="E80" s="53"/>
      <c r="F80" s="54"/>
      <c r="G80" s="55"/>
      <c r="H80" s="56"/>
      <c r="I80" s="57"/>
      <c r="J80" s="58"/>
      <c r="K80" s="59"/>
    </row>
    <row r="81" spans="1:11" ht="18.75">
      <c r="A81" s="50"/>
      <c r="B81" s="50"/>
      <c r="C81" s="51"/>
      <c r="D81" s="52"/>
      <c r="E81" s="53"/>
      <c r="F81" s="54"/>
      <c r="G81" s="55"/>
      <c r="H81" s="56"/>
      <c r="I81" s="57"/>
      <c r="J81" s="58"/>
      <c r="K81" s="59"/>
    </row>
    <row r="82" spans="1:11" ht="18.75">
      <c r="A82" s="50"/>
      <c r="B82" s="50"/>
      <c r="C82" s="51"/>
      <c r="D82" s="52"/>
      <c r="E82" s="53"/>
      <c r="F82" s="54"/>
      <c r="G82" s="55"/>
      <c r="H82" s="56"/>
      <c r="I82" s="57"/>
      <c r="J82" s="58"/>
      <c r="K82" s="59"/>
    </row>
    <row r="83" spans="1:11" ht="18.75">
      <c r="A83" s="50"/>
      <c r="B83" s="50"/>
      <c r="C83" s="51"/>
      <c r="D83" s="52"/>
      <c r="E83" s="53"/>
      <c r="F83" s="54"/>
      <c r="G83" s="55"/>
      <c r="H83" s="56"/>
      <c r="I83" s="57"/>
      <c r="J83" s="58"/>
      <c r="K83" s="59"/>
    </row>
    <row r="84" spans="1:11" ht="18.75">
      <c r="A84" s="50"/>
      <c r="B84" s="50"/>
      <c r="C84" s="51"/>
      <c r="D84" s="52"/>
      <c r="E84" s="53"/>
      <c r="F84" s="54"/>
      <c r="G84" s="55"/>
      <c r="H84" s="56"/>
      <c r="I84" s="57"/>
      <c r="J84" s="58"/>
      <c r="K84" s="59"/>
    </row>
    <row r="85" spans="1:11" ht="18.75">
      <c r="A85" s="50"/>
      <c r="B85" s="50"/>
      <c r="C85" s="51"/>
      <c r="D85" s="52"/>
      <c r="E85" s="53"/>
      <c r="F85" s="54"/>
      <c r="G85" s="55"/>
      <c r="H85" s="56"/>
      <c r="I85" s="57"/>
      <c r="J85" s="58"/>
      <c r="K85" s="59"/>
    </row>
    <row r="86" spans="1:11" ht="18.75">
      <c r="A86" s="50"/>
      <c r="B86" s="50"/>
      <c r="C86" s="51"/>
      <c r="D86" s="52"/>
      <c r="E86" s="53"/>
      <c r="F86" s="54"/>
      <c r="G86" s="55"/>
      <c r="H86" s="56"/>
      <c r="I86" s="57"/>
      <c r="J86" s="58"/>
      <c r="K86" s="59"/>
    </row>
    <row r="87" spans="1:11" ht="18.75">
      <c r="A87" s="50"/>
      <c r="B87" s="50"/>
      <c r="C87" s="51"/>
      <c r="D87" s="52"/>
      <c r="E87" s="53"/>
      <c r="F87" s="54"/>
      <c r="G87" s="55"/>
      <c r="H87" s="56"/>
      <c r="I87" s="57"/>
      <c r="J87" s="58"/>
      <c r="K87" s="59"/>
    </row>
    <row r="88" spans="1:11" ht="18.75">
      <c r="A88" s="50"/>
      <c r="B88" s="50"/>
      <c r="C88" s="51"/>
      <c r="D88" s="52"/>
      <c r="E88" s="53"/>
      <c r="F88" s="54"/>
      <c r="G88" s="55"/>
      <c r="H88" s="56"/>
      <c r="I88" s="57"/>
      <c r="J88" s="58"/>
      <c r="K88" s="59"/>
    </row>
    <row r="89" spans="1:11" ht="18.75">
      <c r="A89" s="50"/>
      <c r="B89" s="50"/>
      <c r="C89" s="51"/>
      <c r="D89" s="52"/>
      <c r="E89" s="53"/>
      <c r="F89" s="54"/>
      <c r="G89" s="55"/>
      <c r="H89" s="56"/>
      <c r="I89" s="57"/>
      <c r="J89" s="58"/>
      <c r="K89" s="59"/>
    </row>
    <row r="90" spans="1:11" ht="18.75">
      <c r="A90" s="50"/>
      <c r="B90" s="50"/>
      <c r="C90" s="51"/>
      <c r="D90" s="52"/>
      <c r="E90" s="53"/>
      <c r="F90" s="54"/>
      <c r="G90" s="55"/>
      <c r="H90" s="56"/>
      <c r="I90" s="57"/>
      <c r="J90" s="58"/>
      <c r="K90" s="59"/>
    </row>
    <row r="91" spans="1:11" ht="18.75">
      <c r="A91" s="50"/>
      <c r="B91" s="50"/>
      <c r="C91" s="51"/>
      <c r="D91" s="52"/>
      <c r="E91" s="53"/>
      <c r="F91" s="54"/>
      <c r="G91" s="55"/>
      <c r="H91" s="56"/>
      <c r="I91" s="57"/>
      <c r="J91" s="58"/>
      <c r="K91" s="59"/>
    </row>
    <row r="92" spans="1:11" ht="18.75">
      <c r="A92" s="50"/>
      <c r="B92" s="50"/>
      <c r="C92" s="51"/>
      <c r="D92" s="52"/>
      <c r="E92" s="53"/>
      <c r="F92" s="54"/>
      <c r="G92" s="55"/>
      <c r="H92" s="56"/>
      <c r="I92" s="57"/>
      <c r="J92" s="58"/>
      <c r="K92" s="59"/>
    </row>
    <row r="93" spans="1:11" ht="18.75">
      <c r="A93" s="50"/>
      <c r="B93" s="50"/>
      <c r="C93" s="51"/>
      <c r="D93" s="52"/>
      <c r="E93" s="53"/>
      <c r="F93" s="54"/>
      <c r="G93" s="55"/>
      <c r="H93" s="56"/>
      <c r="I93" s="57"/>
      <c r="J93" s="58"/>
      <c r="K93" s="59"/>
    </row>
    <row r="94" spans="1:11" ht="18.75">
      <c r="A94" s="50"/>
      <c r="B94" s="50"/>
      <c r="C94" s="51"/>
      <c r="D94" s="52"/>
      <c r="E94" s="53"/>
      <c r="F94" s="54"/>
      <c r="G94" s="55"/>
      <c r="H94" s="56"/>
      <c r="I94" s="57"/>
      <c r="J94" s="58"/>
      <c r="K94" s="59"/>
    </row>
    <row r="95" spans="1:11" ht="18.75">
      <c r="A95" s="50"/>
      <c r="B95" s="50"/>
      <c r="C95" s="51"/>
      <c r="D95" s="52"/>
      <c r="E95" s="53"/>
      <c r="F95" s="54"/>
      <c r="G95" s="55"/>
      <c r="H95" s="56"/>
      <c r="I95" s="57"/>
      <c r="J95" s="58"/>
      <c r="K95" s="59"/>
    </row>
    <row r="96" spans="1:11" ht="18.75">
      <c r="A96" s="50"/>
      <c r="B96" s="50"/>
      <c r="C96" s="51"/>
      <c r="D96" s="52"/>
      <c r="E96" s="53"/>
      <c r="F96" s="54"/>
      <c r="G96" s="55"/>
      <c r="H96" s="56"/>
      <c r="I96" s="57"/>
      <c r="J96" s="58"/>
      <c r="K96" s="59"/>
    </row>
    <row r="97" spans="1:11" ht="18.75">
      <c r="A97" s="50"/>
      <c r="B97" s="50"/>
      <c r="C97" s="51"/>
      <c r="D97" s="52"/>
      <c r="E97" s="53"/>
      <c r="F97" s="54"/>
      <c r="G97" s="55"/>
      <c r="H97" s="56"/>
      <c r="I97" s="57"/>
      <c r="J97" s="58"/>
      <c r="K97" s="59"/>
    </row>
    <row r="98" spans="1:11" ht="18.75">
      <c r="A98" s="50"/>
      <c r="B98" s="50"/>
      <c r="C98" s="51"/>
      <c r="D98" s="52"/>
      <c r="E98" s="53"/>
      <c r="F98" s="54"/>
      <c r="G98" s="55"/>
      <c r="H98" s="56"/>
      <c r="I98" s="57"/>
      <c r="J98" s="58"/>
      <c r="K98" s="59"/>
    </row>
    <row r="99" spans="1:11" ht="18.75">
      <c r="A99" s="50"/>
      <c r="B99" s="50"/>
      <c r="C99" s="51"/>
      <c r="D99" s="52"/>
      <c r="E99" s="53"/>
      <c r="F99" s="54"/>
      <c r="G99" s="55"/>
      <c r="H99" s="56"/>
      <c r="I99" s="57"/>
      <c r="J99" s="58"/>
      <c r="K99" s="59"/>
    </row>
    <row r="100" spans="1:11" ht="18.75">
      <c r="A100" s="50"/>
      <c r="B100" s="50"/>
      <c r="C100" s="51"/>
      <c r="D100" s="52"/>
      <c r="E100" s="53"/>
      <c r="F100" s="54"/>
      <c r="G100" s="55"/>
      <c r="H100" s="56"/>
      <c r="I100" s="57"/>
      <c r="J100" s="58"/>
      <c r="K100" s="59"/>
    </row>
    <row r="101" spans="1:11" ht="18.75">
      <c r="A101" s="50"/>
      <c r="B101" s="50"/>
      <c r="C101" s="51"/>
      <c r="D101" s="52"/>
      <c r="E101" s="53"/>
      <c r="F101" s="54"/>
      <c r="G101" s="55"/>
      <c r="H101" s="56"/>
      <c r="I101" s="57"/>
      <c r="J101" s="58"/>
      <c r="K101" s="59"/>
    </row>
    <row r="102" spans="1:11" ht="18.75">
      <c r="A102" s="50"/>
      <c r="B102" s="50"/>
      <c r="C102" s="51"/>
      <c r="D102" s="52"/>
      <c r="E102" s="53"/>
      <c r="F102" s="54"/>
      <c r="G102" s="55"/>
      <c r="H102" s="56"/>
      <c r="I102" s="57"/>
      <c r="J102" s="58"/>
      <c r="K102" s="59"/>
    </row>
    <row r="103" spans="1:11" ht="18.75">
      <c r="A103" s="50"/>
      <c r="B103" s="50"/>
      <c r="C103" s="51"/>
      <c r="D103" s="52"/>
      <c r="E103" s="53"/>
      <c r="F103" s="54"/>
      <c r="G103" s="55"/>
      <c r="H103" s="56"/>
      <c r="I103" s="57"/>
      <c r="J103" s="58"/>
      <c r="K103" s="59"/>
    </row>
    <row r="104" spans="1:11" ht="18.75">
      <c r="A104" s="50"/>
      <c r="B104" s="50"/>
      <c r="C104" s="51"/>
      <c r="D104" s="52"/>
      <c r="E104" s="53"/>
      <c r="F104" s="54"/>
      <c r="G104" s="55"/>
      <c r="H104" s="56"/>
      <c r="I104" s="57"/>
      <c r="J104" s="58"/>
      <c r="K104" s="59"/>
    </row>
    <row r="105" spans="1:11" ht="18.75">
      <c r="A105" s="50"/>
      <c r="B105" s="50"/>
      <c r="C105" s="51"/>
      <c r="D105" s="52"/>
      <c r="E105" s="53"/>
      <c r="F105" s="54"/>
      <c r="G105" s="55"/>
      <c r="H105" s="56"/>
      <c r="I105" s="57"/>
      <c r="J105" s="58"/>
      <c r="K105" s="59"/>
    </row>
    <row r="106" spans="1:11" ht="18.75">
      <c r="A106" s="50"/>
      <c r="B106" s="50"/>
      <c r="C106" s="51"/>
      <c r="D106" s="52"/>
      <c r="E106" s="53"/>
      <c r="F106" s="54"/>
      <c r="G106" s="55"/>
      <c r="H106" s="56"/>
      <c r="I106" s="57"/>
      <c r="J106" s="58"/>
      <c r="K106" s="59"/>
    </row>
    <row r="107" spans="1:11" ht="18.75">
      <c r="A107" s="50"/>
      <c r="B107" s="50"/>
      <c r="C107" s="51"/>
      <c r="D107" s="52"/>
      <c r="E107" s="53"/>
      <c r="F107" s="54"/>
      <c r="G107" s="55"/>
      <c r="H107" s="56"/>
      <c r="I107" s="57"/>
      <c r="J107" s="58"/>
      <c r="K107" s="59"/>
    </row>
    <row r="108" spans="1:11" ht="18.75">
      <c r="A108" s="50"/>
      <c r="B108" s="50"/>
      <c r="C108" s="51"/>
      <c r="D108" s="52"/>
      <c r="E108" s="53"/>
      <c r="F108" s="54"/>
      <c r="G108" s="55"/>
      <c r="H108" s="56"/>
      <c r="I108" s="57"/>
      <c r="J108" s="58"/>
      <c r="K108" s="59"/>
    </row>
    <row r="109" spans="1:11" ht="18.75">
      <c r="A109" s="50"/>
      <c r="B109" s="50"/>
      <c r="C109" s="51"/>
      <c r="D109" s="52"/>
      <c r="E109" s="53"/>
      <c r="F109" s="54"/>
      <c r="G109" s="55"/>
      <c r="H109" s="56"/>
      <c r="I109" s="57"/>
      <c r="J109" s="58"/>
      <c r="K109" s="59"/>
    </row>
    <row r="110" spans="1:11" ht="18.75">
      <c r="A110" s="50"/>
      <c r="B110" s="50"/>
      <c r="C110" s="51"/>
      <c r="D110" s="52"/>
      <c r="E110" s="53"/>
      <c r="F110" s="54"/>
      <c r="G110" s="55"/>
      <c r="H110" s="56"/>
      <c r="I110" s="57"/>
      <c r="J110" s="58"/>
      <c r="K110" s="59"/>
    </row>
    <row r="111" spans="1:11" ht="18.75">
      <c r="A111" s="50"/>
      <c r="B111" s="50"/>
      <c r="C111" s="51"/>
      <c r="D111" s="52"/>
      <c r="E111" s="53"/>
      <c r="F111" s="54"/>
      <c r="G111" s="55"/>
      <c r="H111" s="56"/>
      <c r="I111" s="57"/>
      <c r="J111" s="58"/>
      <c r="K111" s="59"/>
    </row>
    <row r="112" spans="1:11" ht="18.75">
      <c r="A112" s="50"/>
      <c r="B112" s="50"/>
      <c r="C112" s="51"/>
      <c r="D112" s="52"/>
      <c r="E112" s="53"/>
      <c r="F112" s="54"/>
      <c r="G112" s="55"/>
      <c r="H112" s="56"/>
      <c r="I112" s="57"/>
      <c r="J112" s="58"/>
      <c r="K112" s="59"/>
    </row>
    <row r="113" spans="1:11" ht="18.75">
      <c r="A113" s="50"/>
      <c r="B113" s="50"/>
      <c r="C113" s="51"/>
      <c r="D113" s="52"/>
      <c r="E113" s="53"/>
      <c r="F113" s="54"/>
      <c r="G113" s="55"/>
      <c r="H113" s="56"/>
      <c r="I113" s="57"/>
      <c r="J113" s="58"/>
      <c r="K113" s="59"/>
    </row>
    <row r="114" spans="1:11" ht="18.75">
      <c r="A114" s="50"/>
      <c r="B114" s="50"/>
      <c r="C114" s="51"/>
      <c r="D114" s="52"/>
      <c r="E114" s="53"/>
      <c r="F114" s="54"/>
      <c r="G114" s="55"/>
      <c r="H114" s="56"/>
      <c r="I114" s="57"/>
      <c r="J114" s="58"/>
      <c r="K114" s="59"/>
    </row>
    <row r="115" spans="1:11" ht="18.75">
      <c r="A115" s="50"/>
      <c r="B115" s="50"/>
      <c r="C115" s="51"/>
      <c r="D115" s="52"/>
      <c r="E115" s="53"/>
      <c r="F115" s="54"/>
      <c r="G115" s="55"/>
      <c r="H115" s="56"/>
      <c r="I115" s="57"/>
      <c r="J115" s="58"/>
      <c r="K115" s="59"/>
    </row>
    <row r="116" spans="1:11" ht="18.75">
      <c r="A116" s="50"/>
      <c r="B116" s="50"/>
      <c r="C116" s="51"/>
      <c r="D116" s="52"/>
      <c r="E116" s="53"/>
      <c r="F116" s="54"/>
      <c r="G116" s="55"/>
      <c r="H116" s="56"/>
      <c r="I116" s="57"/>
      <c r="J116" s="58"/>
      <c r="K116" s="59"/>
    </row>
    <row r="117" spans="1:11" ht="18.75">
      <c r="A117" s="50"/>
      <c r="B117" s="50"/>
      <c r="C117" s="51"/>
      <c r="D117" s="52"/>
      <c r="E117" s="53"/>
      <c r="F117" s="54"/>
      <c r="G117" s="55"/>
      <c r="H117" s="56"/>
      <c r="I117" s="57"/>
      <c r="J117" s="58"/>
      <c r="K117" s="59"/>
    </row>
    <row r="118" spans="1:11" ht="18.75">
      <c r="A118" s="50"/>
      <c r="B118" s="50"/>
      <c r="C118" s="51"/>
      <c r="D118" s="52"/>
      <c r="E118" s="53"/>
      <c r="F118" s="54"/>
      <c r="G118" s="55"/>
      <c r="H118" s="56"/>
      <c r="I118" s="57"/>
      <c r="J118" s="58"/>
      <c r="K118" s="59"/>
    </row>
    <row r="119" spans="1:11" ht="18.75">
      <c r="A119" s="50"/>
      <c r="B119" s="50"/>
      <c r="C119" s="51"/>
      <c r="D119" s="52"/>
      <c r="E119" s="53"/>
      <c r="F119" s="54"/>
      <c r="G119" s="55"/>
      <c r="H119" s="56"/>
      <c r="I119" s="57"/>
      <c r="J119" s="58"/>
      <c r="K119" s="59"/>
    </row>
    <row r="120" spans="1:11" ht="18.75">
      <c r="A120" s="50"/>
      <c r="B120" s="50"/>
      <c r="C120" s="51"/>
      <c r="D120" s="52"/>
      <c r="E120" s="53"/>
      <c r="F120" s="54"/>
      <c r="G120" s="55"/>
      <c r="H120" s="56"/>
      <c r="I120" s="57"/>
      <c r="J120" s="58"/>
      <c r="K120" s="59"/>
    </row>
    <row r="121" spans="1:11" ht="18.75">
      <c r="A121" s="50"/>
      <c r="B121" s="50"/>
      <c r="C121" s="51"/>
      <c r="D121" s="52"/>
      <c r="E121" s="53"/>
      <c r="F121" s="54"/>
      <c r="G121" s="55"/>
      <c r="H121" s="56"/>
      <c r="I121" s="57"/>
      <c r="J121" s="58"/>
      <c r="K121" s="59"/>
    </row>
    <row r="122" spans="1:11" ht="18.75">
      <c r="A122" s="50"/>
      <c r="B122" s="50"/>
      <c r="C122" s="51"/>
      <c r="D122" s="52"/>
      <c r="E122" s="53"/>
      <c r="F122" s="54"/>
      <c r="G122" s="55"/>
      <c r="H122" s="56"/>
      <c r="I122" s="57"/>
      <c r="J122" s="58"/>
      <c r="K122" s="59"/>
    </row>
    <row r="123" spans="1:11" ht="18.75">
      <c r="A123" s="50"/>
      <c r="B123" s="50"/>
      <c r="C123" s="51"/>
      <c r="D123" s="52"/>
      <c r="E123" s="53"/>
      <c r="F123" s="54"/>
      <c r="G123" s="55"/>
      <c r="H123" s="56"/>
      <c r="I123" s="57"/>
      <c r="J123" s="58"/>
      <c r="K123" s="59"/>
    </row>
    <row r="124" spans="1:11" ht="18.75">
      <c r="A124" s="50"/>
      <c r="B124" s="50"/>
      <c r="C124" s="51"/>
      <c r="D124" s="52"/>
      <c r="E124" s="53"/>
      <c r="F124" s="54"/>
      <c r="G124" s="55"/>
      <c r="H124" s="56"/>
      <c r="I124" s="57"/>
      <c r="J124" s="58"/>
      <c r="K124" s="59"/>
    </row>
    <row r="125" spans="1:11" ht="18.75">
      <c r="A125" s="50"/>
      <c r="B125" s="50"/>
      <c r="C125" s="51"/>
      <c r="D125" s="52"/>
      <c r="E125" s="53"/>
      <c r="F125" s="54"/>
      <c r="G125" s="55"/>
      <c r="H125" s="56"/>
      <c r="I125" s="57"/>
      <c r="J125" s="58"/>
      <c r="K125" s="59"/>
    </row>
    <row r="126" spans="1:11" ht="18.75">
      <c r="A126" s="50"/>
      <c r="B126" s="50"/>
      <c r="C126" s="51"/>
      <c r="D126" s="52"/>
      <c r="E126" s="53"/>
      <c r="F126" s="54"/>
      <c r="G126" s="55"/>
      <c r="H126" s="56"/>
      <c r="I126" s="57"/>
      <c r="J126" s="58"/>
      <c r="K126" s="59"/>
    </row>
    <row r="127" spans="1:11" ht="18.75">
      <c r="A127" s="50"/>
      <c r="B127" s="50"/>
      <c r="C127" s="51"/>
      <c r="D127" s="52"/>
      <c r="E127" s="53"/>
      <c r="F127" s="54"/>
      <c r="G127" s="55"/>
      <c r="H127" s="56"/>
      <c r="I127" s="57"/>
      <c r="J127" s="58"/>
      <c r="K127" s="59"/>
    </row>
    <row r="128" spans="1:11" ht="18.75">
      <c r="A128" s="50"/>
      <c r="B128" s="50"/>
      <c r="C128" s="51"/>
      <c r="D128" s="52"/>
      <c r="E128" s="53"/>
      <c r="F128" s="54"/>
      <c r="G128" s="55"/>
      <c r="H128" s="56"/>
      <c r="I128" s="57"/>
      <c r="J128" s="58"/>
      <c r="K128" s="59"/>
    </row>
    <row r="129" spans="1:11" ht="18.75">
      <c r="A129" s="50"/>
      <c r="B129" s="50"/>
      <c r="C129" s="51"/>
      <c r="D129" s="52"/>
      <c r="E129" s="53"/>
      <c r="F129" s="54"/>
      <c r="G129" s="55"/>
      <c r="H129" s="56"/>
      <c r="I129" s="57"/>
      <c r="J129" s="58"/>
      <c r="K129" s="59"/>
    </row>
    <row r="130" spans="1:11" ht="18.75">
      <c r="A130" s="50"/>
      <c r="B130" s="50"/>
      <c r="C130" s="51"/>
      <c r="D130" s="52"/>
      <c r="E130" s="53"/>
      <c r="F130" s="54"/>
      <c r="G130" s="55"/>
      <c r="H130" s="56"/>
      <c r="I130" s="57"/>
      <c r="J130" s="58"/>
      <c r="K130" s="59"/>
    </row>
    <row r="131" spans="1:11" ht="18.75">
      <c r="A131" s="50"/>
      <c r="B131" s="50"/>
      <c r="C131" s="51"/>
      <c r="D131" s="52"/>
      <c r="E131" s="53"/>
      <c r="F131" s="54"/>
      <c r="G131" s="55"/>
      <c r="H131" s="56"/>
      <c r="I131" s="57"/>
      <c r="J131" s="58"/>
      <c r="K131" s="59"/>
    </row>
    <row r="132" spans="1:11" ht="18.75">
      <c r="A132" s="50"/>
      <c r="B132" s="50"/>
      <c r="C132" s="51"/>
      <c r="D132" s="52"/>
      <c r="E132" s="53"/>
      <c r="F132" s="54"/>
      <c r="G132" s="55"/>
      <c r="H132" s="56"/>
      <c r="I132" s="57"/>
      <c r="J132" s="58"/>
      <c r="K132" s="59"/>
    </row>
    <row r="133" spans="1:11" ht="18.75">
      <c r="A133" s="50"/>
      <c r="B133" s="50"/>
      <c r="C133" s="51"/>
      <c r="D133" s="52"/>
      <c r="E133" s="53"/>
      <c r="F133" s="54"/>
      <c r="G133" s="55"/>
      <c r="H133" s="56"/>
      <c r="I133" s="57"/>
      <c r="J133" s="58"/>
      <c r="K133" s="59"/>
    </row>
    <row r="134" spans="1:11" ht="18.75">
      <c r="A134" s="50"/>
      <c r="B134" s="50"/>
      <c r="C134" s="51"/>
      <c r="D134" s="52"/>
      <c r="E134" s="53"/>
      <c r="F134" s="54"/>
      <c r="G134" s="55"/>
      <c r="H134" s="56"/>
      <c r="I134" s="57"/>
      <c r="J134" s="58"/>
      <c r="K134" s="59"/>
    </row>
    <row r="135" spans="1:11" ht="18.75">
      <c r="A135" s="50"/>
      <c r="B135" s="50"/>
      <c r="C135" s="51"/>
      <c r="D135" s="52"/>
      <c r="E135" s="53"/>
      <c r="F135" s="54"/>
      <c r="G135" s="55"/>
      <c r="H135" s="56"/>
      <c r="I135" s="57"/>
      <c r="J135" s="58"/>
      <c r="K135" s="59"/>
    </row>
    <row r="136" spans="1:11" ht="18.75">
      <c r="A136" s="50"/>
      <c r="B136" s="50"/>
      <c r="C136" s="51"/>
      <c r="D136" s="52"/>
      <c r="E136" s="53"/>
      <c r="F136" s="54"/>
      <c r="G136" s="55"/>
      <c r="H136" s="56"/>
      <c r="I136" s="57"/>
      <c r="J136" s="58"/>
      <c r="K136" s="59"/>
    </row>
    <row r="137" spans="1:11" ht="18.75">
      <c r="A137" s="50"/>
      <c r="B137" s="50"/>
      <c r="C137" s="51"/>
      <c r="D137" s="52"/>
      <c r="E137" s="53"/>
      <c r="F137" s="54"/>
      <c r="G137" s="55"/>
      <c r="H137" s="56"/>
      <c r="I137" s="57"/>
      <c r="J137" s="58"/>
      <c r="K137" s="59"/>
    </row>
    <row r="138" spans="1:11" ht="18.75">
      <c r="A138" s="50"/>
      <c r="B138" s="50"/>
      <c r="C138" s="51"/>
      <c r="D138" s="52"/>
      <c r="E138" s="53"/>
      <c r="F138" s="54"/>
      <c r="G138" s="55"/>
      <c r="H138" s="56"/>
      <c r="I138" s="57"/>
      <c r="J138" s="58"/>
      <c r="K138" s="59"/>
    </row>
    <row r="139" spans="1:11" ht="18.75">
      <c r="A139" s="50"/>
      <c r="B139" s="50"/>
      <c r="C139" s="51"/>
      <c r="D139" s="52"/>
      <c r="E139" s="53"/>
      <c r="F139" s="54"/>
      <c r="G139" s="55"/>
      <c r="H139" s="56"/>
      <c r="I139" s="57"/>
      <c r="J139" s="58"/>
      <c r="K139" s="59"/>
    </row>
    <row r="140" spans="1:11" ht="18.75">
      <c r="A140" s="50"/>
      <c r="B140" s="50"/>
      <c r="C140" s="51"/>
      <c r="D140" s="52"/>
      <c r="E140" s="53"/>
      <c r="F140" s="54"/>
      <c r="G140" s="55"/>
      <c r="H140" s="56"/>
      <c r="I140" s="57"/>
      <c r="J140" s="58"/>
      <c r="K140" s="59"/>
    </row>
    <row r="141" spans="1:11" ht="18.75">
      <c r="A141" s="50"/>
      <c r="B141" s="50"/>
      <c r="C141" s="51"/>
      <c r="D141" s="52"/>
      <c r="E141" s="53"/>
      <c r="F141" s="54"/>
      <c r="G141" s="55"/>
      <c r="H141" s="56"/>
      <c r="I141" s="57"/>
      <c r="J141" s="58"/>
      <c r="K141" s="59"/>
    </row>
    <row r="142" spans="1:11" ht="18.75">
      <c r="A142" s="50"/>
      <c r="B142" s="50"/>
      <c r="C142" s="51"/>
      <c r="D142" s="52"/>
      <c r="E142" s="53"/>
      <c r="F142" s="54"/>
      <c r="G142" s="55"/>
      <c r="H142" s="56"/>
      <c r="I142" s="57"/>
      <c r="J142" s="58"/>
      <c r="K142" s="59"/>
    </row>
    <row r="143" spans="1:11" ht="18.75">
      <c r="A143" s="50"/>
      <c r="B143" s="50"/>
      <c r="C143" s="51"/>
      <c r="D143" s="52"/>
      <c r="E143" s="53"/>
      <c r="F143" s="54"/>
      <c r="G143" s="55"/>
      <c r="H143" s="56"/>
      <c r="I143" s="57"/>
      <c r="J143" s="58"/>
      <c r="K143" s="59"/>
    </row>
    <row r="144" spans="1:11" ht="18.75">
      <c r="A144" s="50"/>
      <c r="B144" s="50"/>
      <c r="C144" s="51"/>
      <c r="D144" s="52"/>
      <c r="E144" s="53"/>
      <c r="F144" s="54"/>
      <c r="G144" s="55"/>
      <c r="H144" s="56"/>
      <c r="I144" s="57"/>
      <c r="J144" s="58"/>
      <c r="K144" s="59"/>
    </row>
    <row r="145" spans="1:11" ht="18.75">
      <c r="A145" s="50"/>
      <c r="B145" s="50"/>
      <c r="C145" s="51"/>
      <c r="D145" s="52"/>
      <c r="E145" s="53"/>
      <c r="F145" s="54"/>
      <c r="G145" s="55"/>
      <c r="H145" s="56"/>
      <c r="I145" s="57"/>
      <c r="J145" s="58"/>
      <c r="K145" s="59"/>
    </row>
    <row r="146" spans="1:11" ht="18.75">
      <c r="A146" s="50"/>
      <c r="B146" s="50"/>
      <c r="C146" s="51"/>
      <c r="D146" s="52"/>
      <c r="E146" s="53"/>
      <c r="F146" s="54"/>
      <c r="G146" s="55"/>
      <c r="H146" s="56"/>
      <c r="I146" s="57"/>
      <c r="J146" s="58"/>
      <c r="K146" s="59"/>
    </row>
    <row r="147" spans="1:11" ht="18.75">
      <c r="A147" s="50"/>
      <c r="B147" s="50"/>
      <c r="C147" s="51"/>
      <c r="D147" s="52"/>
      <c r="E147" s="53"/>
      <c r="F147" s="54"/>
      <c r="G147" s="55"/>
      <c r="H147" s="56"/>
      <c r="I147" s="57"/>
      <c r="J147" s="58"/>
      <c r="K147" s="59"/>
    </row>
    <row r="148" spans="1:11" ht="18.75">
      <c r="A148" s="50"/>
      <c r="B148" s="50"/>
      <c r="C148" s="51"/>
      <c r="D148" s="52"/>
      <c r="E148" s="53"/>
      <c r="F148" s="54"/>
      <c r="G148" s="55"/>
      <c r="H148" s="56"/>
      <c r="I148" s="57"/>
      <c r="J148" s="58"/>
      <c r="K148" s="59"/>
    </row>
    <row r="149" spans="1:11" ht="18.75">
      <c r="A149" s="50"/>
      <c r="B149" s="50"/>
      <c r="C149" s="51"/>
      <c r="D149" s="52"/>
      <c r="E149" s="53"/>
      <c r="F149" s="54"/>
      <c r="G149" s="55"/>
      <c r="H149" s="56"/>
      <c r="I149" s="57"/>
      <c r="J149" s="58"/>
      <c r="K149" s="59"/>
    </row>
    <row r="150" spans="1:11" ht="18.75">
      <c r="A150" s="50"/>
      <c r="B150" s="50"/>
      <c r="C150" s="51"/>
      <c r="D150" s="52"/>
      <c r="E150" s="53"/>
      <c r="F150" s="54"/>
      <c r="G150" s="55"/>
      <c r="H150" s="56"/>
      <c r="I150" s="57"/>
      <c r="J150" s="58"/>
      <c r="K150" s="59"/>
    </row>
    <row r="151" spans="1:11" ht="18.75">
      <c r="A151" s="50"/>
      <c r="B151" s="50"/>
      <c r="C151" s="51"/>
      <c r="D151" s="52"/>
      <c r="E151" s="53"/>
      <c r="F151" s="54"/>
      <c r="G151" s="55"/>
      <c r="H151" s="56"/>
      <c r="I151" s="57"/>
      <c r="J151" s="58"/>
      <c r="K151" s="59"/>
    </row>
    <row r="152" spans="1:11" ht="18.75">
      <c r="A152" s="50"/>
      <c r="B152" s="50"/>
      <c r="C152" s="51"/>
      <c r="D152" s="52"/>
      <c r="E152" s="53"/>
      <c r="F152" s="54"/>
      <c r="G152" s="55"/>
      <c r="H152" s="56"/>
      <c r="I152" s="57"/>
      <c r="J152" s="58"/>
      <c r="K152" s="59"/>
    </row>
    <row r="153" spans="1:11" ht="18.75">
      <c r="A153" s="50"/>
      <c r="B153" s="50"/>
      <c r="C153" s="51"/>
      <c r="D153" s="52"/>
      <c r="E153" s="53"/>
      <c r="F153" s="54"/>
      <c r="G153" s="55"/>
      <c r="H153" s="56"/>
      <c r="I153" s="57"/>
      <c r="J153" s="58"/>
      <c r="K153" s="59"/>
    </row>
    <row r="154" spans="1:11" ht="18.75">
      <c r="A154" s="50"/>
      <c r="B154" s="50"/>
      <c r="C154" s="51"/>
      <c r="D154" s="52"/>
      <c r="E154" s="53"/>
      <c r="F154" s="54"/>
      <c r="G154" s="55"/>
      <c r="H154" s="56"/>
      <c r="I154" s="57"/>
      <c r="J154" s="58"/>
      <c r="K154" s="59"/>
    </row>
    <row r="155" spans="1:11" ht="18.75">
      <c r="A155" s="50"/>
      <c r="B155" s="50"/>
      <c r="C155" s="51"/>
      <c r="D155" s="52"/>
      <c r="E155" s="53"/>
      <c r="F155" s="54"/>
      <c r="G155" s="55"/>
      <c r="H155" s="56"/>
      <c r="I155" s="57"/>
      <c r="J155" s="58"/>
      <c r="K155" s="59"/>
    </row>
    <row r="156" spans="1:11" ht="18.75">
      <c r="A156" s="50"/>
      <c r="B156" s="50"/>
      <c r="C156" s="51"/>
      <c r="D156" s="52"/>
      <c r="E156" s="53"/>
      <c r="F156" s="54"/>
      <c r="G156" s="55"/>
      <c r="H156" s="56"/>
      <c r="I156" s="57"/>
      <c r="J156" s="58"/>
      <c r="K156" s="59"/>
    </row>
    <row r="157" spans="1:11" ht="18.75">
      <c r="A157" s="50"/>
      <c r="B157" s="50"/>
      <c r="C157" s="51"/>
      <c r="D157" s="52"/>
      <c r="E157" s="53"/>
      <c r="F157" s="54"/>
      <c r="G157" s="55"/>
      <c r="H157" s="56"/>
      <c r="I157" s="57"/>
      <c r="J157" s="58"/>
      <c r="K157" s="59"/>
    </row>
    <row r="158" spans="1:11" ht="18.75">
      <c r="A158" s="50"/>
      <c r="B158" s="50"/>
      <c r="C158" s="51"/>
      <c r="D158" s="52"/>
      <c r="E158" s="53"/>
      <c r="F158" s="54"/>
      <c r="G158" s="55"/>
      <c r="H158" s="56"/>
      <c r="I158" s="57"/>
      <c r="J158" s="58"/>
      <c r="K158" s="59"/>
    </row>
    <row r="159" spans="1:11" ht="18.75">
      <c r="A159" s="50"/>
      <c r="B159" s="50"/>
      <c r="C159" s="51"/>
      <c r="D159" s="52"/>
      <c r="E159" s="53"/>
      <c r="F159" s="54"/>
      <c r="G159" s="55"/>
      <c r="H159" s="56"/>
      <c r="I159" s="57"/>
      <c r="J159" s="58"/>
      <c r="K159" s="59"/>
    </row>
    <row r="160" spans="1:11" ht="18.75">
      <c r="A160" s="50"/>
      <c r="B160" s="50"/>
      <c r="C160" s="51"/>
      <c r="D160" s="52"/>
      <c r="E160" s="53"/>
      <c r="F160" s="54"/>
      <c r="G160" s="55"/>
      <c r="H160" s="56"/>
      <c r="I160" s="57"/>
      <c r="J160" s="58"/>
      <c r="K160" s="59"/>
    </row>
    <row r="161" spans="1:11" ht="18.75">
      <c r="A161" s="50"/>
      <c r="B161" s="50"/>
      <c r="C161" s="51"/>
      <c r="D161" s="52"/>
      <c r="E161" s="53"/>
      <c r="F161" s="54"/>
      <c r="G161" s="55"/>
      <c r="H161" s="56"/>
      <c r="I161" s="57"/>
      <c r="J161" s="58"/>
      <c r="K161" s="59"/>
    </row>
    <row r="162" spans="1:11" ht="18.75">
      <c r="A162" s="50"/>
      <c r="B162" s="50"/>
      <c r="C162" s="51"/>
      <c r="D162" s="52"/>
      <c r="E162" s="53"/>
      <c r="F162" s="54"/>
      <c r="G162" s="55"/>
      <c r="H162" s="56"/>
      <c r="I162" s="57"/>
      <c r="J162" s="58"/>
      <c r="K162" s="59"/>
    </row>
    <row r="163" spans="1:11" ht="18.75">
      <c r="A163" s="50"/>
      <c r="B163" s="50"/>
      <c r="C163" s="51"/>
      <c r="D163" s="52"/>
      <c r="E163" s="53"/>
      <c r="F163" s="54"/>
      <c r="G163" s="55"/>
      <c r="H163" s="56"/>
      <c r="I163" s="57"/>
      <c r="J163" s="58"/>
      <c r="K163" s="59"/>
    </row>
    <row r="164" spans="1:11" ht="18.75">
      <c r="A164" s="50"/>
      <c r="B164" s="50"/>
      <c r="C164" s="51"/>
      <c r="D164" s="52"/>
      <c r="E164" s="53"/>
      <c r="F164" s="54"/>
      <c r="G164" s="55"/>
      <c r="H164" s="56"/>
      <c r="I164" s="57"/>
      <c r="J164" s="58"/>
      <c r="K164" s="59"/>
    </row>
    <row r="165" spans="1:11" ht="18.75">
      <c r="A165" s="50"/>
      <c r="B165" s="50"/>
      <c r="C165" s="51"/>
      <c r="D165" s="52"/>
      <c r="E165" s="53"/>
      <c r="F165" s="54"/>
      <c r="G165" s="55"/>
      <c r="H165" s="56"/>
      <c r="I165" s="57"/>
      <c r="J165" s="58"/>
      <c r="K165" s="59"/>
    </row>
    <row r="166" spans="1:11" ht="18.75">
      <c r="A166" s="50"/>
      <c r="B166" s="50"/>
      <c r="C166" s="51"/>
      <c r="D166" s="52"/>
      <c r="E166" s="53"/>
      <c r="F166" s="54"/>
      <c r="G166" s="55"/>
      <c r="H166" s="56"/>
      <c r="I166" s="57"/>
      <c r="J166" s="58"/>
      <c r="K166" s="59"/>
    </row>
    <row r="167" spans="1:11" ht="18.75">
      <c r="A167" s="50"/>
      <c r="B167" s="50"/>
      <c r="C167" s="51"/>
      <c r="D167" s="52"/>
      <c r="E167" s="53"/>
      <c r="F167" s="54"/>
      <c r="G167" s="55"/>
      <c r="H167" s="56"/>
      <c r="I167" s="57"/>
      <c r="J167" s="58"/>
      <c r="K167" s="59"/>
    </row>
    <row r="168" spans="1:11" ht="18.75">
      <c r="A168" s="50"/>
      <c r="B168" s="50"/>
      <c r="C168" s="51"/>
      <c r="D168" s="52"/>
      <c r="E168" s="53"/>
      <c r="F168" s="54"/>
      <c r="G168" s="55"/>
      <c r="H168" s="56"/>
      <c r="I168" s="57"/>
      <c r="J168" s="58"/>
      <c r="K168" s="59"/>
    </row>
    <row r="169" spans="1:11" ht="18.75">
      <c r="A169" s="50"/>
      <c r="B169" s="50"/>
      <c r="C169" s="51"/>
      <c r="D169" s="52"/>
      <c r="E169" s="53"/>
      <c r="F169" s="54"/>
      <c r="G169" s="55"/>
      <c r="H169" s="56"/>
      <c r="I169" s="57"/>
      <c r="J169" s="58"/>
      <c r="K169" s="59"/>
    </row>
    <row r="170" spans="1:11" ht="18.75">
      <c r="A170" s="50"/>
      <c r="B170" s="50"/>
      <c r="C170" s="51"/>
      <c r="D170" s="52"/>
      <c r="E170" s="53"/>
      <c r="F170" s="54"/>
      <c r="G170" s="55"/>
      <c r="H170" s="56"/>
      <c r="I170" s="57"/>
      <c r="J170" s="58"/>
      <c r="K170" s="59"/>
    </row>
    <row r="171" spans="1:11" ht="18.75">
      <c r="A171" s="50"/>
      <c r="B171" s="50"/>
      <c r="C171" s="51"/>
      <c r="D171" s="52"/>
      <c r="E171" s="53"/>
      <c r="F171" s="54"/>
      <c r="G171" s="55"/>
      <c r="H171" s="56"/>
      <c r="I171" s="57"/>
      <c r="J171" s="58"/>
      <c r="K171" s="59"/>
    </row>
    <row r="172" spans="1:11" ht="18.75">
      <c r="A172" s="50"/>
      <c r="B172" s="50"/>
      <c r="C172" s="51"/>
      <c r="D172" s="52"/>
      <c r="E172" s="53"/>
      <c r="F172" s="54"/>
      <c r="G172" s="55"/>
      <c r="H172" s="56"/>
      <c r="I172" s="57"/>
      <c r="J172" s="58"/>
      <c r="K172" s="59"/>
    </row>
    <row r="173" spans="1:11" ht="18.75">
      <c r="A173" s="50"/>
      <c r="B173" s="50"/>
      <c r="C173" s="51"/>
      <c r="D173" s="52"/>
      <c r="E173" s="53"/>
      <c r="F173" s="54"/>
      <c r="G173" s="55"/>
      <c r="H173" s="56"/>
      <c r="I173" s="57"/>
      <c r="J173" s="58"/>
      <c r="K173" s="59"/>
    </row>
    <row r="174" spans="1:11" ht="18.75">
      <c r="A174" s="50"/>
      <c r="B174" s="50"/>
      <c r="C174" s="51"/>
      <c r="D174" s="52"/>
      <c r="E174" s="53"/>
      <c r="F174" s="54"/>
      <c r="G174" s="55"/>
      <c r="H174" s="56"/>
      <c r="I174" s="57"/>
      <c r="J174" s="58"/>
      <c r="K174" s="59"/>
    </row>
    <row r="175" spans="1:11" ht="18.75">
      <c r="A175" s="50"/>
      <c r="B175" s="50"/>
      <c r="C175" s="51"/>
      <c r="D175" s="52"/>
      <c r="E175" s="53"/>
      <c r="F175" s="54"/>
      <c r="G175" s="55"/>
      <c r="H175" s="56"/>
      <c r="I175" s="57"/>
      <c r="J175" s="58"/>
      <c r="K175" s="59"/>
    </row>
    <row r="176" spans="1:11" ht="18.75">
      <c r="A176" s="50"/>
      <c r="B176" s="50"/>
      <c r="C176" s="51"/>
      <c r="D176" s="52"/>
      <c r="E176" s="53"/>
      <c r="F176" s="54"/>
      <c r="G176" s="55"/>
      <c r="H176" s="56"/>
      <c r="I176" s="57"/>
      <c r="J176" s="58"/>
      <c r="K176" s="59"/>
    </row>
    <row r="177" spans="1:11" ht="18.75">
      <c r="A177" s="50"/>
      <c r="B177" s="50"/>
      <c r="C177" s="51"/>
      <c r="D177" s="52"/>
      <c r="E177" s="53"/>
      <c r="F177" s="54"/>
      <c r="G177" s="55"/>
      <c r="H177" s="56"/>
      <c r="I177" s="57"/>
      <c r="J177" s="58"/>
      <c r="K177" s="59"/>
    </row>
    <row r="178" spans="1:11" ht="18.75">
      <c r="A178" s="50"/>
      <c r="B178" s="50"/>
      <c r="C178" s="51"/>
      <c r="D178" s="52"/>
      <c r="E178" s="53"/>
      <c r="F178" s="54"/>
      <c r="G178" s="55"/>
      <c r="H178" s="56"/>
      <c r="I178" s="57"/>
      <c r="J178" s="58"/>
      <c r="K178" s="59"/>
    </row>
    <row r="179" spans="1:11" ht="18.75">
      <c r="A179" s="50"/>
      <c r="B179" s="50"/>
      <c r="C179" s="51"/>
      <c r="D179" s="52"/>
      <c r="E179" s="53"/>
      <c r="F179" s="54"/>
      <c r="G179" s="55"/>
      <c r="H179" s="56"/>
      <c r="I179" s="57"/>
      <c r="J179" s="58"/>
      <c r="K179" s="59"/>
    </row>
    <row r="180" spans="1:11" ht="18.75">
      <c r="A180" s="50"/>
      <c r="B180" s="50"/>
      <c r="C180" s="51"/>
      <c r="D180" s="52"/>
      <c r="E180" s="53"/>
      <c r="F180" s="54"/>
      <c r="G180" s="55"/>
      <c r="H180" s="56"/>
      <c r="I180" s="57"/>
      <c r="J180" s="58"/>
      <c r="K180" s="59"/>
    </row>
    <row r="181" spans="1:11" ht="18.75">
      <c r="A181" s="50"/>
      <c r="B181" s="50"/>
      <c r="C181" s="51"/>
      <c r="D181" s="52"/>
      <c r="E181" s="53"/>
      <c r="F181" s="54"/>
      <c r="G181" s="55"/>
      <c r="H181" s="56"/>
      <c r="I181" s="57"/>
      <c r="J181" s="58"/>
      <c r="K181" s="59"/>
    </row>
    <row r="182" spans="1:11" ht="18.75">
      <c r="A182" s="50"/>
      <c r="B182" s="50"/>
      <c r="C182" s="51"/>
      <c r="D182" s="52"/>
      <c r="E182" s="53"/>
      <c r="F182" s="54"/>
      <c r="G182" s="55"/>
      <c r="H182" s="56"/>
      <c r="I182" s="57"/>
      <c r="J182" s="58"/>
      <c r="K182" s="59"/>
    </row>
    <row r="183" spans="1:11" ht="18.75">
      <c r="A183" s="50"/>
      <c r="B183" s="50"/>
      <c r="C183" s="51"/>
      <c r="D183" s="52"/>
      <c r="E183" s="53"/>
      <c r="F183" s="54"/>
      <c r="G183" s="55"/>
      <c r="H183" s="56"/>
      <c r="I183" s="57"/>
      <c r="J183" s="58"/>
      <c r="K183" s="59"/>
    </row>
    <row r="184" spans="1:11" ht="18.75">
      <c r="A184" s="50"/>
      <c r="B184" s="50"/>
      <c r="C184" s="51"/>
      <c r="D184" s="52"/>
      <c r="E184" s="53"/>
      <c r="F184" s="54"/>
      <c r="G184" s="55"/>
      <c r="H184" s="56"/>
      <c r="I184" s="57"/>
      <c r="J184" s="58"/>
      <c r="K184" s="59"/>
    </row>
    <row r="185" spans="1:11" ht="18.75">
      <c r="A185" s="50"/>
      <c r="B185" s="50"/>
      <c r="C185" s="51"/>
      <c r="D185" s="52"/>
      <c r="E185" s="53"/>
      <c r="F185" s="54"/>
      <c r="G185" s="55"/>
      <c r="H185" s="56"/>
      <c r="I185" s="57"/>
      <c r="J185" s="58"/>
      <c r="K185" s="59"/>
    </row>
    <row r="186" spans="1:11" ht="18.75">
      <c r="A186" s="50"/>
      <c r="B186" s="50"/>
      <c r="C186" s="51"/>
      <c r="D186" s="52"/>
      <c r="E186" s="53"/>
      <c r="F186" s="54"/>
      <c r="G186" s="55"/>
      <c r="H186" s="56"/>
      <c r="I186" s="57"/>
      <c r="J186" s="58"/>
      <c r="K186" s="59"/>
    </row>
    <row r="187" spans="1:11" ht="18.75">
      <c r="A187" s="50"/>
      <c r="B187" s="50"/>
      <c r="C187" s="51"/>
      <c r="D187" s="52"/>
      <c r="E187" s="53"/>
      <c r="F187" s="54"/>
      <c r="G187" s="55"/>
      <c r="H187" s="56"/>
      <c r="I187" s="57"/>
      <c r="J187" s="58"/>
      <c r="K187" s="59"/>
    </row>
    <row r="188" spans="1:11" ht="18.75">
      <c r="A188" s="50"/>
      <c r="B188" s="50"/>
      <c r="C188" s="51"/>
      <c r="D188" s="52"/>
      <c r="E188" s="53"/>
      <c r="F188" s="54"/>
      <c r="G188" s="55"/>
      <c r="H188" s="56"/>
      <c r="I188" s="57"/>
      <c r="J188" s="58"/>
      <c r="K188" s="59"/>
    </row>
    <row r="189" spans="1:11" ht="18.75">
      <c r="A189" s="50"/>
      <c r="B189" s="50"/>
      <c r="C189" s="51"/>
      <c r="D189" s="52"/>
      <c r="E189" s="53"/>
      <c r="F189" s="54"/>
      <c r="G189" s="55"/>
      <c r="H189" s="56"/>
      <c r="I189" s="57"/>
      <c r="J189" s="58"/>
      <c r="K189" s="59"/>
    </row>
    <row r="190" spans="1:11" ht="18.75">
      <c r="A190" s="50"/>
      <c r="B190" s="50"/>
      <c r="C190" s="51"/>
      <c r="D190" s="52"/>
      <c r="E190" s="53"/>
      <c r="F190" s="54"/>
      <c r="G190" s="55"/>
      <c r="H190" s="56"/>
      <c r="I190" s="57"/>
      <c r="J190" s="58"/>
      <c r="K190" s="59"/>
    </row>
    <row r="191" spans="1:11" ht="18.75">
      <c r="A191" s="50"/>
      <c r="B191" s="50"/>
      <c r="C191" s="51"/>
      <c r="D191" s="52"/>
      <c r="E191" s="53"/>
      <c r="F191" s="54"/>
      <c r="G191" s="55"/>
      <c r="H191" s="56"/>
      <c r="I191" s="57"/>
      <c r="J191" s="58"/>
      <c r="K191" s="59"/>
    </row>
    <row r="192" spans="1:11" ht="18.75">
      <c r="A192" s="50"/>
      <c r="B192" s="50"/>
      <c r="C192" s="51"/>
      <c r="D192" s="52"/>
      <c r="E192" s="53"/>
      <c r="F192" s="54"/>
      <c r="G192" s="55"/>
      <c r="H192" s="56"/>
      <c r="I192" s="57"/>
      <c r="J192" s="58"/>
      <c r="K192" s="59"/>
    </row>
    <row r="193" spans="1:11" ht="18.75">
      <c r="A193" s="50"/>
      <c r="B193" s="50"/>
      <c r="C193" s="51"/>
      <c r="D193" s="52"/>
      <c r="E193" s="53"/>
      <c r="F193" s="54"/>
      <c r="G193" s="55"/>
      <c r="H193" s="56"/>
      <c r="I193" s="57"/>
      <c r="J193" s="58"/>
      <c r="K193" s="59"/>
    </row>
    <row r="194" spans="1:11" ht="18.75">
      <c r="A194" s="50"/>
      <c r="B194" s="50"/>
      <c r="C194" s="51"/>
      <c r="D194" s="52"/>
      <c r="E194" s="53"/>
      <c r="F194" s="54"/>
      <c r="G194" s="55"/>
      <c r="H194" s="56"/>
      <c r="I194" s="57"/>
      <c r="J194" s="58"/>
      <c r="K194" s="59"/>
    </row>
    <row r="195" spans="1:11" ht="18.75">
      <c r="A195" s="50"/>
      <c r="B195" s="50"/>
      <c r="C195" s="51"/>
      <c r="D195" s="52"/>
      <c r="E195" s="53"/>
      <c r="F195" s="54"/>
      <c r="G195" s="55"/>
      <c r="H195" s="56"/>
      <c r="I195" s="57"/>
      <c r="J195" s="58"/>
      <c r="K195" s="59"/>
    </row>
    <row r="196" spans="1:11" ht="18.75">
      <c r="A196" s="50"/>
      <c r="B196" s="50"/>
      <c r="C196" s="51"/>
      <c r="D196" s="52"/>
      <c r="E196" s="53"/>
      <c r="F196" s="54"/>
      <c r="G196" s="55"/>
      <c r="H196" s="56"/>
      <c r="I196" s="57"/>
      <c r="J196" s="58"/>
      <c r="K196" s="59"/>
    </row>
    <row r="197" spans="1:11" ht="18.75">
      <c r="A197" s="50"/>
      <c r="B197" s="50"/>
      <c r="C197" s="51"/>
      <c r="D197" s="52"/>
      <c r="E197" s="53"/>
      <c r="F197" s="54"/>
      <c r="G197" s="55"/>
      <c r="H197" s="56"/>
      <c r="I197" s="57"/>
      <c r="J197" s="58"/>
      <c r="K197" s="59"/>
    </row>
    <row r="198" spans="1:11" ht="18.75">
      <c r="A198" s="50"/>
      <c r="B198" s="50"/>
      <c r="C198" s="51"/>
      <c r="D198" s="52"/>
      <c r="E198" s="53"/>
      <c r="F198" s="54"/>
      <c r="G198" s="55"/>
      <c r="H198" s="56"/>
      <c r="I198" s="57"/>
      <c r="J198" s="58"/>
      <c r="K198" s="59"/>
    </row>
    <row r="199" spans="1:11" ht="18.75">
      <c r="A199" s="50"/>
      <c r="B199" s="50"/>
      <c r="C199" s="51"/>
      <c r="D199" s="52"/>
      <c r="E199" s="53"/>
      <c r="F199" s="54"/>
      <c r="G199" s="55"/>
      <c r="H199" s="56"/>
      <c r="I199" s="57"/>
      <c r="J199" s="58"/>
      <c r="K199" s="59"/>
    </row>
    <row r="200" spans="1:11" ht="18.75">
      <c r="A200" s="50"/>
      <c r="B200" s="50"/>
      <c r="C200" s="51"/>
      <c r="D200" s="52"/>
      <c r="E200" s="53"/>
      <c r="F200" s="54"/>
      <c r="G200" s="55"/>
      <c r="H200" s="56"/>
      <c r="I200" s="57"/>
      <c r="J200" s="58"/>
      <c r="K200" s="59"/>
    </row>
    <row r="201" spans="1:11" ht="18.75">
      <c r="A201" s="50"/>
      <c r="B201" s="50"/>
      <c r="C201" s="51"/>
      <c r="D201" s="52"/>
      <c r="E201" s="53"/>
      <c r="F201" s="54"/>
      <c r="G201" s="55"/>
      <c r="H201" s="56"/>
      <c r="I201" s="57"/>
      <c r="J201" s="58"/>
      <c r="K201" s="59"/>
    </row>
    <row r="202" spans="1:11" ht="18.75">
      <c r="A202" s="50"/>
      <c r="B202" s="50"/>
      <c r="C202" s="51"/>
      <c r="D202" s="52"/>
      <c r="E202" s="53"/>
      <c r="F202" s="54"/>
      <c r="G202" s="55"/>
      <c r="H202" s="56"/>
      <c r="I202" s="57"/>
      <c r="J202" s="58"/>
      <c r="K202" s="59"/>
    </row>
    <row r="203" spans="1:11" ht="18.75">
      <c r="A203" s="50"/>
      <c r="B203" s="50"/>
      <c r="C203" s="51"/>
      <c r="D203" s="52"/>
      <c r="E203" s="53"/>
      <c r="F203" s="54"/>
      <c r="G203" s="55"/>
      <c r="H203" s="56"/>
      <c r="I203" s="57"/>
      <c r="J203" s="58"/>
      <c r="K203" s="59"/>
    </row>
    <row r="204" spans="1:11" ht="18.75">
      <c r="A204" s="50"/>
      <c r="B204" s="50"/>
      <c r="C204" s="51"/>
      <c r="D204" s="52"/>
      <c r="E204" s="53"/>
      <c r="F204" s="54"/>
      <c r="G204" s="55"/>
      <c r="H204" s="56"/>
      <c r="I204" s="57"/>
      <c r="J204" s="58"/>
      <c r="K204" s="59"/>
    </row>
    <row r="205" spans="1:11" ht="18.75">
      <c r="A205" s="50"/>
      <c r="B205" s="50"/>
      <c r="C205" s="51"/>
      <c r="D205" s="52"/>
      <c r="E205" s="53"/>
      <c r="F205" s="54"/>
      <c r="G205" s="55"/>
      <c r="H205" s="56"/>
      <c r="I205" s="57"/>
      <c r="J205" s="58"/>
      <c r="K205" s="59"/>
    </row>
    <row r="206" spans="1:11" ht="18.75">
      <c r="A206" s="50"/>
      <c r="B206" s="50"/>
      <c r="C206" s="51"/>
      <c r="D206" s="52"/>
      <c r="E206" s="53"/>
      <c r="F206" s="54"/>
      <c r="G206" s="55"/>
      <c r="H206" s="56"/>
      <c r="I206" s="57"/>
      <c r="J206" s="58"/>
      <c r="K206" s="59"/>
    </row>
    <row r="207" spans="1:11" ht="18.75">
      <c r="A207" s="50"/>
      <c r="B207" s="50"/>
      <c r="C207" s="51"/>
      <c r="D207" s="52"/>
      <c r="E207" s="53"/>
      <c r="F207" s="54"/>
      <c r="G207" s="55"/>
      <c r="H207" s="56"/>
      <c r="I207" s="57"/>
      <c r="J207" s="58"/>
      <c r="K207" s="59"/>
    </row>
    <row r="208" spans="1:11" ht="18.75">
      <c r="A208" s="50"/>
      <c r="B208" s="50"/>
      <c r="C208" s="51"/>
      <c r="D208" s="52"/>
      <c r="E208" s="53"/>
      <c r="F208" s="54"/>
      <c r="G208" s="55"/>
      <c r="H208" s="56"/>
      <c r="I208" s="57"/>
      <c r="J208" s="58"/>
      <c r="K208" s="59"/>
    </row>
    <row r="209" spans="1:11" ht="18.75">
      <c r="A209" s="50"/>
      <c r="B209" s="50"/>
      <c r="C209" s="51"/>
      <c r="D209" s="52"/>
      <c r="E209" s="53"/>
      <c r="F209" s="54"/>
      <c r="G209" s="55"/>
      <c r="H209" s="56"/>
      <c r="I209" s="57"/>
      <c r="J209" s="58"/>
      <c r="K209" s="59"/>
    </row>
    <row r="210" spans="1:11" ht="18.75">
      <c r="A210" s="50"/>
      <c r="B210" s="50"/>
      <c r="C210" s="51"/>
      <c r="D210" s="52"/>
      <c r="E210" s="53"/>
      <c r="F210" s="54"/>
      <c r="G210" s="55"/>
      <c r="H210" s="56"/>
      <c r="I210" s="57"/>
      <c r="J210" s="58"/>
      <c r="K210" s="59"/>
    </row>
    <row r="211" spans="1:11" ht="18.75">
      <c r="A211" s="50"/>
      <c r="B211" s="50"/>
      <c r="C211" s="51"/>
      <c r="D211" s="52"/>
      <c r="E211" s="53"/>
      <c r="F211" s="54"/>
      <c r="G211" s="55"/>
      <c r="H211" s="56"/>
      <c r="I211" s="57"/>
      <c r="J211" s="58"/>
      <c r="K211" s="59"/>
    </row>
    <row r="212" spans="1:11" ht="18.75">
      <c r="A212" s="50"/>
      <c r="B212" s="50"/>
      <c r="C212" s="51"/>
      <c r="D212" s="52"/>
      <c r="E212" s="53"/>
      <c r="F212" s="54"/>
      <c r="G212" s="55"/>
      <c r="H212" s="56"/>
      <c r="I212" s="57"/>
      <c r="J212" s="58"/>
      <c r="K212" s="59"/>
    </row>
    <row r="213" spans="1:11" ht="18.75">
      <c r="A213" s="50"/>
      <c r="B213" s="50"/>
      <c r="C213" s="51"/>
      <c r="D213" s="52"/>
      <c r="E213" s="53"/>
      <c r="F213" s="54"/>
      <c r="G213" s="55"/>
      <c r="H213" s="56"/>
      <c r="I213" s="57"/>
      <c r="J213" s="58"/>
      <c r="K213" s="59"/>
    </row>
    <row r="214" spans="1:11" ht="18.75">
      <c r="A214" s="50"/>
      <c r="B214" s="50"/>
      <c r="C214" s="51"/>
      <c r="D214" s="52"/>
      <c r="E214" s="53"/>
      <c r="F214" s="54"/>
      <c r="G214" s="55"/>
      <c r="H214" s="56"/>
      <c r="I214" s="57"/>
      <c r="J214" s="58"/>
      <c r="K214" s="59"/>
    </row>
    <row r="215" spans="1:11" ht="18.75">
      <c r="A215" s="50"/>
      <c r="B215" s="50"/>
      <c r="C215" s="51"/>
      <c r="D215" s="52"/>
      <c r="E215" s="53"/>
      <c r="F215" s="54"/>
      <c r="G215" s="55"/>
      <c r="H215" s="56"/>
      <c r="I215" s="57"/>
      <c r="J215" s="58"/>
      <c r="K215" s="59"/>
    </row>
    <row r="216" spans="1:11" ht="18.75">
      <c r="A216" s="50"/>
      <c r="B216" s="50"/>
      <c r="C216" s="51"/>
      <c r="D216" s="52"/>
      <c r="E216" s="53"/>
      <c r="F216" s="54"/>
      <c r="G216" s="55"/>
      <c r="H216" s="56"/>
      <c r="I216" s="57"/>
      <c r="J216" s="58"/>
      <c r="K216" s="59"/>
    </row>
    <row r="217" spans="1:11" ht="18.75">
      <c r="A217" s="50"/>
      <c r="B217" s="50"/>
      <c r="C217" s="51"/>
      <c r="D217" s="52"/>
      <c r="E217" s="53"/>
      <c r="F217" s="54"/>
      <c r="G217" s="55"/>
      <c r="H217" s="56"/>
      <c r="I217" s="57"/>
      <c r="J217" s="58"/>
      <c r="K217" s="59"/>
    </row>
    <row r="218" spans="1:11" ht="18.75">
      <c r="A218" s="50"/>
      <c r="B218" s="50"/>
      <c r="C218" s="51"/>
      <c r="D218" s="52"/>
      <c r="E218" s="53"/>
      <c r="F218" s="54"/>
      <c r="G218" s="55"/>
      <c r="H218" s="56"/>
      <c r="I218" s="57"/>
      <c r="J218" s="58"/>
      <c r="K218" s="59"/>
    </row>
    <row r="219" spans="1:11" ht="18.75">
      <c r="A219" s="50"/>
      <c r="B219" s="50"/>
      <c r="C219" s="51"/>
      <c r="D219" s="52"/>
      <c r="E219" s="53"/>
      <c r="F219" s="54"/>
      <c r="G219" s="55"/>
      <c r="H219" s="56"/>
      <c r="I219" s="57"/>
      <c r="J219" s="58"/>
      <c r="K219" s="59"/>
    </row>
    <row r="220" spans="1:11" ht="18.75">
      <c r="A220" s="50"/>
      <c r="B220" s="50"/>
      <c r="C220" s="51"/>
      <c r="D220" s="52"/>
      <c r="E220" s="53"/>
      <c r="F220" s="54"/>
      <c r="G220" s="55"/>
      <c r="H220" s="56"/>
      <c r="I220" s="57"/>
      <c r="J220" s="58"/>
      <c r="K220" s="59"/>
    </row>
    <row r="221" spans="1:11" ht="18.75">
      <c r="A221" s="50"/>
      <c r="B221" s="50"/>
      <c r="C221" s="51"/>
      <c r="D221" s="52"/>
      <c r="E221" s="53"/>
      <c r="F221" s="54"/>
      <c r="G221" s="55"/>
      <c r="H221" s="56"/>
      <c r="I221" s="57"/>
      <c r="J221" s="58"/>
      <c r="K221" s="59"/>
    </row>
    <row r="222" spans="1:11" ht="18.75">
      <c r="A222" s="50"/>
      <c r="B222" s="50"/>
      <c r="C222" s="51"/>
      <c r="D222" s="52"/>
      <c r="E222" s="53"/>
      <c r="F222" s="54"/>
      <c r="G222" s="55"/>
      <c r="H222" s="56"/>
      <c r="I222" s="57"/>
      <c r="J222" s="58"/>
      <c r="K222" s="59"/>
    </row>
    <row r="223" spans="1:11" ht="18.75">
      <c r="A223" s="50"/>
      <c r="B223" s="50"/>
      <c r="C223" s="51"/>
      <c r="D223" s="52"/>
      <c r="E223" s="53"/>
      <c r="F223" s="54"/>
      <c r="G223" s="55"/>
      <c r="H223" s="56"/>
      <c r="I223" s="57"/>
      <c r="J223" s="58"/>
      <c r="K223" s="59"/>
    </row>
    <row r="224" spans="1:11" ht="18.75">
      <c r="A224" s="50"/>
      <c r="B224" s="50"/>
      <c r="C224" s="51"/>
      <c r="D224" s="52"/>
      <c r="E224" s="53"/>
      <c r="F224" s="54"/>
      <c r="G224" s="55"/>
      <c r="H224" s="56"/>
      <c r="I224" s="57"/>
      <c r="J224" s="58"/>
      <c r="K224" s="59"/>
    </row>
    <row r="225" spans="1:11" ht="18.75">
      <c r="A225" s="50"/>
      <c r="B225" s="50"/>
      <c r="C225" s="51"/>
      <c r="D225" s="52"/>
      <c r="E225" s="53"/>
      <c r="F225" s="54"/>
      <c r="G225" s="55"/>
      <c r="H225" s="56"/>
      <c r="I225" s="57"/>
      <c r="J225" s="58"/>
      <c r="K225" s="59"/>
    </row>
    <row r="226" spans="1:11" ht="18.75">
      <c r="A226" s="50"/>
      <c r="B226" s="50"/>
      <c r="C226" s="51"/>
      <c r="D226" s="52"/>
      <c r="E226" s="53"/>
      <c r="F226" s="54"/>
      <c r="G226" s="55"/>
      <c r="H226" s="56"/>
      <c r="I226" s="57"/>
      <c r="J226" s="58"/>
      <c r="K226" s="59"/>
    </row>
    <row r="227" spans="1:11" ht="18.75">
      <c r="A227" s="50"/>
      <c r="B227" s="50"/>
      <c r="C227" s="51"/>
      <c r="D227" s="52"/>
      <c r="E227" s="53"/>
      <c r="F227" s="54"/>
      <c r="G227" s="55"/>
      <c r="H227" s="56"/>
      <c r="I227" s="57"/>
      <c r="J227" s="58"/>
      <c r="K227" s="59"/>
    </row>
    <row r="228" spans="1:11" ht="18.75">
      <c r="A228" s="50"/>
      <c r="B228" s="50"/>
      <c r="C228" s="51"/>
      <c r="D228" s="52"/>
      <c r="E228" s="53"/>
      <c r="F228" s="54"/>
      <c r="G228" s="55"/>
      <c r="H228" s="56"/>
      <c r="I228" s="57"/>
      <c r="J228" s="58"/>
      <c r="K228" s="59"/>
    </row>
    <row r="229" spans="1:11" ht="18.75">
      <c r="A229" s="50"/>
      <c r="B229" s="50"/>
      <c r="C229" s="51"/>
      <c r="D229" s="52"/>
      <c r="E229" s="53"/>
      <c r="F229" s="54"/>
      <c r="G229" s="55"/>
      <c r="H229" s="56"/>
      <c r="I229" s="57"/>
      <c r="J229" s="58"/>
      <c r="K229" s="59"/>
    </row>
    <row r="230" spans="1:11" ht="18.75">
      <c r="A230" s="50"/>
      <c r="B230" s="50"/>
      <c r="C230" s="51"/>
      <c r="D230" s="52"/>
      <c r="E230" s="53"/>
      <c r="F230" s="54"/>
      <c r="G230" s="55"/>
      <c r="H230" s="56"/>
      <c r="I230" s="57"/>
      <c r="J230" s="58"/>
      <c r="K230" s="59"/>
    </row>
    <row r="231" spans="1:11" ht="18.75">
      <c r="A231" s="50"/>
      <c r="B231" s="50"/>
      <c r="C231" s="51"/>
      <c r="D231" s="52"/>
      <c r="E231" s="53"/>
      <c r="F231" s="54"/>
      <c r="G231" s="55"/>
      <c r="H231" s="56"/>
      <c r="I231" s="57"/>
      <c r="J231" s="58"/>
      <c r="K231" s="59"/>
    </row>
    <row r="232" spans="1:11" ht="18.75">
      <c r="A232" s="50"/>
      <c r="B232" s="50"/>
      <c r="C232" s="51"/>
      <c r="D232" s="52"/>
      <c r="E232" s="53"/>
      <c r="F232" s="54"/>
      <c r="G232" s="55"/>
      <c r="H232" s="56"/>
      <c r="I232" s="57"/>
      <c r="J232" s="58"/>
      <c r="K232" s="59"/>
    </row>
    <row r="233" spans="1:11" ht="18.75">
      <c r="A233" s="50"/>
      <c r="B233" s="50"/>
      <c r="C233" s="51"/>
      <c r="D233" s="52"/>
      <c r="E233" s="53"/>
      <c r="F233" s="54"/>
      <c r="G233" s="55"/>
      <c r="H233" s="56"/>
      <c r="I233" s="57"/>
      <c r="J233" s="58"/>
      <c r="K233" s="59"/>
    </row>
    <row r="234" spans="1:11" ht="18.75">
      <c r="A234" s="50"/>
      <c r="B234" s="50"/>
      <c r="C234" s="51"/>
      <c r="D234" s="52"/>
      <c r="E234" s="53"/>
      <c r="F234" s="54"/>
      <c r="G234" s="55"/>
      <c r="H234" s="56"/>
      <c r="I234" s="57"/>
      <c r="J234" s="58"/>
      <c r="K234" s="59"/>
    </row>
    <row r="235" spans="1:11" ht="18.75">
      <c r="A235" s="50"/>
      <c r="B235" s="50"/>
      <c r="C235" s="51"/>
      <c r="D235" s="52"/>
      <c r="E235" s="53"/>
      <c r="F235" s="54"/>
      <c r="G235" s="55"/>
      <c r="H235" s="56"/>
      <c r="I235" s="57"/>
      <c r="J235" s="58"/>
      <c r="K235" s="59"/>
    </row>
    <row r="236" spans="1:11" ht="18.75">
      <c r="A236" s="50"/>
      <c r="B236" s="50"/>
      <c r="C236" s="51"/>
      <c r="D236" s="52"/>
      <c r="E236" s="53"/>
      <c r="F236" s="54"/>
      <c r="G236" s="55"/>
      <c r="H236" s="56"/>
      <c r="I236" s="57"/>
      <c r="J236" s="58"/>
      <c r="K236" s="59"/>
    </row>
    <row r="237" spans="1:11" ht="18.75">
      <c r="A237" s="50"/>
      <c r="B237" s="50"/>
      <c r="C237" s="51"/>
      <c r="D237" s="52"/>
      <c r="E237" s="53"/>
      <c r="F237" s="54"/>
      <c r="G237" s="55"/>
      <c r="H237" s="56"/>
      <c r="I237" s="57"/>
      <c r="J237" s="58"/>
      <c r="K237" s="59"/>
    </row>
    <row r="238" spans="1:11" ht="18.75">
      <c r="A238" s="50"/>
      <c r="B238" s="50"/>
      <c r="C238" s="51"/>
      <c r="D238" s="52"/>
      <c r="E238" s="53"/>
      <c r="F238" s="54"/>
      <c r="G238" s="55"/>
      <c r="H238" s="56"/>
      <c r="I238" s="57"/>
      <c r="J238" s="58"/>
      <c r="K238" s="59"/>
    </row>
    <row r="239" spans="1:11" ht="18.75">
      <c r="A239" s="50"/>
      <c r="B239" s="50"/>
      <c r="C239" s="51"/>
      <c r="D239" s="52"/>
      <c r="E239" s="53"/>
      <c r="F239" s="54"/>
      <c r="G239" s="55"/>
      <c r="H239" s="56"/>
      <c r="I239" s="57"/>
      <c r="J239" s="58"/>
      <c r="K239" s="59"/>
    </row>
    <row r="240" spans="1:11" ht="18.75">
      <c r="A240" s="50"/>
      <c r="B240" s="50"/>
      <c r="C240" s="51"/>
      <c r="D240" s="52"/>
      <c r="E240" s="53"/>
      <c r="F240" s="54"/>
      <c r="G240" s="55"/>
      <c r="H240" s="56"/>
      <c r="I240" s="57"/>
      <c r="J240" s="58"/>
      <c r="K240" s="59"/>
    </row>
    <row r="241" spans="1:11" ht="18.75">
      <c r="A241" s="50"/>
      <c r="B241" s="50"/>
      <c r="C241" s="51"/>
      <c r="D241" s="52"/>
      <c r="E241" s="53"/>
      <c r="F241" s="54"/>
      <c r="G241" s="55"/>
      <c r="H241" s="56"/>
      <c r="I241" s="57"/>
      <c r="J241" s="58"/>
      <c r="K241" s="59"/>
    </row>
    <row r="242" spans="1:11" ht="18.75">
      <c r="A242" s="50"/>
      <c r="B242" s="50"/>
      <c r="C242" s="51"/>
      <c r="D242" s="52"/>
      <c r="E242" s="53"/>
      <c r="F242" s="54"/>
      <c r="G242" s="55"/>
      <c r="H242" s="56"/>
      <c r="I242" s="57"/>
      <c r="J242" s="58"/>
      <c r="K242" s="59"/>
    </row>
    <row r="243" spans="1:11" ht="18.75">
      <c r="A243" s="50"/>
      <c r="B243" s="50"/>
      <c r="C243" s="51"/>
      <c r="D243" s="52"/>
      <c r="E243" s="53"/>
      <c r="F243" s="54"/>
      <c r="G243" s="55"/>
      <c r="H243" s="56"/>
      <c r="I243" s="57"/>
      <c r="J243" s="58"/>
      <c r="K243" s="59"/>
    </row>
    <row r="244" spans="1:11" ht="18.75">
      <c r="A244" s="50"/>
      <c r="B244" s="50"/>
      <c r="C244" s="51"/>
      <c r="D244" s="52"/>
      <c r="E244" s="53"/>
      <c r="F244" s="54"/>
      <c r="G244" s="55"/>
      <c r="H244" s="56"/>
      <c r="I244" s="57"/>
      <c r="J244" s="58"/>
      <c r="K244" s="59"/>
    </row>
    <row r="245" spans="1:11" ht="18.75">
      <c r="A245" s="50"/>
      <c r="B245" s="50"/>
      <c r="C245" s="51"/>
      <c r="D245" s="52"/>
      <c r="E245" s="53"/>
      <c r="F245" s="54"/>
      <c r="G245" s="55"/>
      <c r="H245" s="56"/>
      <c r="I245" s="57"/>
      <c r="J245" s="58"/>
      <c r="K245" s="59"/>
    </row>
    <row r="246" spans="1:11" ht="18.75">
      <c r="A246" s="50"/>
      <c r="B246" s="50"/>
      <c r="C246" s="51"/>
      <c r="D246" s="52"/>
      <c r="E246" s="53"/>
      <c r="F246" s="54"/>
      <c r="G246" s="55"/>
      <c r="H246" s="56"/>
      <c r="I246" s="57"/>
      <c r="J246" s="58"/>
      <c r="K246" s="59"/>
    </row>
    <row r="247" spans="1:11" ht="18.75">
      <c r="A247" s="50"/>
      <c r="B247" s="50"/>
      <c r="C247" s="51"/>
      <c r="D247" s="52"/>
      <c r="E247" s="53"/>
      <c r="F247" s="54"/>
      <c r="G247" s="55"/>
      <c r="H247" s="56"/>
      <c r="I247" s="57"/>
      <c r="J247" s="58"/>
      <c r="K247" s="59"/>
    </row>
    <row r="248" spans="1:11" ht="18.75">
      <c r="A248" s="50"/>
      <c r="B248" s="50"/>
      <c r="C248" s="51"/>
      <c r="D248" s="52"/>
      <c r="E248" s="53"/>
      <c r="F248" s="54"/>
      <c r="G248" s="55"/>
      <c r="H248" s="56"/>
      <c r="I248" s="57"/>
      <c r="J248" s="58"/>
      <c r="K248" s="59"/>
    </row>
    <row r="249" spans="1:11" ht="18.75">
      <c r="A249" s="50"/>
      <c r="B249" s="50"/>
      <c r="C249" s="51"/>
      <c r="D249" s="52"/>
      <c r="E249" s="53"/>
      <c r="F249" s="54"/>
      <c r="G249" s="55"/>
      <c r="H249" s="56"/>
      <c r="I249" s="57"/>
      <c r="J249" s="58"/>
      <c r="K249" s="59"/>
    </row>
    <row r="250" spans="1:11" ht="18.75">
      <c r="A250" s="50"/>
      <c r="B250" s="50"/>
      <c r="C250" s="51"/>
      <c r="D250" s="52"/>
      <c r="E250" s="53"/>
      <c r="F250" s="54"/>
      <c r="G250" s="55"/>
      <c r="H250" s="56"/>
      <c r="I250" s="57"/>
      <c r="J250" s="58"/>
      <c r="K250" s="59"/>
    </row>
    <row r="251" spans="1:11" ht="19.5" thickBot="1">
      <c r="A251" s="60"/>
      <c r="B251" s="60"/>
      <c r="C251" s="61"/>
      <c r="D251" s="62"/>
      <c r="E251" s="63"/>
      <c r="F251" s="64"/>
      <c r="G251" s="65"/>
      <c r="H251" s="56"/>
      <c r="I251" s="57"/>
      <c r="J251" s="66"/>
      <c r="K251" s="67"/>
    </row>
    <row r="252" spans="1:11" ht="14.25"/>
    <row r="253" spans="1:11" ht="14.25"/>
  </sheetData>
  <mergeCells count="15">
    <mergeCell ref="F7:G7"/>
    <mergeCell ref="F8:G8"/>
    <mergeCell ref="H5:K5"/>
    <mergeCell ref="A4:A8"/>
    <mergeCell ref="B4:B8"/>
    <mergeCell ref="C4:C8"/>
    <mergeCell ref="D4:D8"/>
    <mergeCell ref="E4:E8"/>
    <mergeCell ref="H4:K4"/>
    <mergeCell ref="B1:C1"/>
    <mergeCell ref="B2:C2"/>
    <mergeCell ref="A3:E3"/>
    <mergeCell ref="F3:F6"/>
    <mergeCell ref="G3:G6"/>
    <mergeCell ref="H3:K3"/>
  </mergeCells>
  <printOptions horizontalCentered="1"/>
  <pageMargins left="0.2" right="0.2" top="0.2" bottom="0.2" header="0.2" footer="0.2"/>
  <pageSetup scale="8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2"/>
  <sheetViews>
    <sheetView rightToLeft="1" tabSelected="1" workbookViewId="0">
      <selection activeCell="C9" sqref="C9"/>
    </sheetView>
  </sheetViews>
  <sheetFormatPr defaultRowHeight="14.25"/>
  <cols>
    <col min="3" max="3" width="8.375" bestFit="1" customWidth="1"/>
    <col min="4" max="4" width="7.375" bestFit="1" customWidth="1"/>
  </cols>
  <sheetData>
    <row r="1" spans="1:5" ht="23.25">
      <c r="A1" s="69" t="s">
        <v>23</v>
      </c>
    </row>
    <row r="2" spans="1:5" ht="15">
      <c r="D2" s="71">
        <v>8</v>
      </c>
      <c r="E2" s="70" t="s">
        <v>24</v>
      </c>
    </row>
    <row r="4" spans="1:5" ht="15">
      <c r="C4" s="72" t="s">
        <v>25</v>
      </c>
      <c r="D4" s="72" t="s">
        <v>26</v>
      </c>
      <c r="E4" s="72" t="s">
        <v>27</v>
      </c>
    </row>
    <row r="5" spans="1:5" ht="15">
      <c r="C5" s="73" t="e">
        <f>IF(ROWS(C$5:C5)&gt;COUNTIF(sheet1!$J$9:$J$251,"&lt;"&amp;$D$2),"",INDEX(sheet1!B$9:B$251,SMALL(IF(sheet1!C$9:C$251&lt;&gt;"",IF(sheet1!J$9:J$251&lt;&gt;"",IF(sheet1!J$9:J$251&lt;$D$2,ROW(sheet1!J$9:J$251)-ROWS(sheet1!J$9)+1))),ROWS(C$5:C5))))</f>
        <v>#VALUE!</v>
      </c>
      <c r="D5" s="73" t="e">
        <f>IF(ROWS(D$5:D5)&gt;COUNTIF(sheet1!$J$9:$J$251,"&lt;"&amp;$D$2),"",INDEX(sheet1!C$9:C$251,SMALL(IF(sheet1!C$9:C$251&lt;&gt;"",IF(sheet1!J$9:J$251&lt;&gt;"",IF(sheet1!J$9:J$251&lt;$D$2,ROW(sheet1!J$9:J$251)-ROWS(sheet1!K$9)+1))),ROWS(D$5:D5))))</f>
        <v>#VALUE!</v>
      </c>
      <c r="E5" s="73" t="e">
        <f>IF(ROWS(E$5:E5)&gt;COUNTIF(sheet1!$J$9:$J$251,"&lt;"&amp;$D$2),"",INDEX(sheet1!J$9:J$251,SMALL(IF(sheet1!C$9:C$251&lt;&gt;"",IF(sheet1!$J$9:$J$251&lt;&gt;"",IF(sheet1!$J$9:$J$251&lt;$D$2,ROW(sheet1!$J$9:$J$251)-ROWS(sheet1!$J$9:$J$251)+1))),ROWS(E$5:E5))))</f>
        <v>#VALUE!</v>
      </c>
    </row>
    <row r="6" spans="1:5" ht="15">
      <c r="C6" s="73" t="e">
        <f>IF(ROWS(C$5:C6)&gt;COUNTIF(sheet1!$J$9:$J$251,"&lt;"&amp;$D$2),"",INDEX(sheet1!B$9:B$251,SMALL(IF(sheet1!C$9:C$251&lt;&gt;"",IF(sheet1!J$9:J$251&lt;&gt;"",IF(sheet1!J$9:J$251&lt;$D$2,ROW(sheet1!J$9:J$251)-ROWS(sheet1!J$9)+1))),ROWS(C$5:C6))))</f>
        <v>#VALUE!</v>
      </c>
      <c r="D6" s="73" t="e">
        <f>IF(ROWS(D$5:D6)&gt;COUNTIF(sheet1!$J$9:$J$251,"&lt;"&amp;$D$2),"",INDEX(sheet1!C$9:C$251,SMALL(IF(sheet1!C$9:C$251&lt;&gt;"",IF(sheet1!J$9:J$251&lt;&gt;"",IF(sheet1!J$9:J$251&lt;$D$2,ROW(sheet1!J$9:J$251)-ROWS(sheet1!K$9)+1))),ROWS(D$5:D6))))</f>
        <v>#VALUE!</v>
      </c>
      <c r="E6" s="73" t="e">
        <f>IF(ROWS(E$5:E6)&gt;COUNTIF(sheet1!$J$9:$J$251,"&lt;"&amp;$D$2),"",INDEX(sheet1!J$9:J$251,SMALL(IF(sheet1!C$9:C$251&lt;&gt;"",IF(sheet1!$J$9:$J$251&lt;&gt;"",IF(sheet1!$J$9:$J$251&lt;$D$2,ROW(sheet1!$J$9:$J$251)-ROWS(sheet1!$J$9:$J$251)+1))),ROWS(E$5:E6))))</f>
        <v>#VALUE!</v>
      </c>
    </row>
    <row r="7" spans="1:5" ht="15">
      <c r="A7" s="68"/>
      <c r="C7" s="73" t="str">
        <f>IF(ROWS(C$5:C7)&gt;COUNTIF(sheet1!$J$9:$J$251,"&lt;"&amp;$D$2),"",INDEX(sheet1!B$9:B$251,SMALL(IF(sheet1!C$9:C$251&lt;&gt;"",IF(sheet1!J$9:J$251&lt;&gt;"",IF(sheet1!J$9:J$251&lt;$D$2,ROW(sheet1!J$9:J$251)-ROWS(sheet1!J$9)+1))),ROWS(C$5:C7))))</f>
        <v/>
      </c>
      <c r="D7" s="73" t="str">
        <f>IF(ROWS(D$5:D7)&gt;COUNTIF(sheet1!$J$9:$J$251,"&lt;"&amp;$D$2),"",INDEX(sheet1!C$9:C$251,SMALL(IF(sheet1!C$9:C$251&lt;&gt;"",IF(sheet1!J$9:J$251&lt;&gt;"",IF(sheet1!J$9:J$251&lt;$D$2,ROW(sheet1!J$9:J$251)-ROWS(sheet1!K$9)+1))),ROWS(D$5:D7))))</f>
        <v/>
      </c>
      <c r="E7" s="73" t="str">
        <f>IF(ROWS(E$5:E7)&gt;COUNTIF(sheet1!$J$9:$J$251,"&lt;"&amp;$D$2),"",INDEX(sheet1!J$9:J$251,SMALL(IF(sheet1!C$9:C$251&lt;&gt;"",IF(sheet1!$J$9:$J$251&lt;&gt;"",IF(sheet1!$J$9:$J$251&lt;$D$2,ROW(sheet1!$J$9:$J$251)-ROWS(sheet1!$J$9:$J$251)+1))),ROWS(E$5:E7))))</f>
        <v/>
      </c>
    </row>
    <row r="8" spans="1:5" ht="15">
      <c r="C8" s="73" t="str">
        <f>IF(ROWS(C$5:C8)&gt;COUNTIF(sheet1!$J$9:$J$251,"&lt;"&amp;$D$2),"",INDEX(sheet1!B$9:B$251,SMALL(IF(sheet1!C$9:C$251&lt;&gt;"",IF(sheet1!J$9:J$251&lt;&gt;"",IF(sheet1!J$9:J$251&lt;$D$2,ROW(sheet1!J$9:J$251)-ROWS(sheet1!J$9)+1))),ROWS(C$5:C8))))</f>
        <v/>
      </c>
      <c r="D8" s="73" t="str">
        <f>IF(ROWS(D$5:D8)&gt;COUNTIF(sheet1!$J$9:$J$251,"&lt;"&amp;$D$2),"",INDEX(sheet1!C$9:C$251,SMALL(IF(sheet1!C$9:C$251&lt;&gt;"",IF(sheet1!J$9:J$251&lt;&gt;"",IF(sheet1!J$9:J$251&lt;$D$2,ROW(sheet1!J$9:J$251)-ROWS(sheet1!K$9)+1))),ROWS(D$5:D8))))</f>
        <v/>
      </c>
      <c r="E8" s="73" t="str">
        <f>IF(ROWS(E$5:E8)&gt;COUNTIF(sheet1!$J$9:$J$251,"&lt;"&amp;$D$2),"",INDEX(sheet1!J$9:J$251,SMALL(IF(sheet1!C$9:C$251&lt;&gt;"",IF(sheet1!$J$9:$J$251&lt;&gt;"",IF(sheet1!$J$9:$J$251&lt;$D$2,ROW(sheet1!$J$9:$J$251)-ROWS(sheet1!$J$9:$J$251)+1))),ROWS(E$5:E8))))</f>
        <v/>
      </c>
    </row>
    <row r="9" spans="1:5" ht="15">
      <c r="C9" s="73" t="str">
        <f>IF(ROWS(C$5:C9)&gt;COUNTIF(sheet1!$J$9:$J$251,"&lt;"&amp;$D$2),"",INDEX(sheet1!B$9:B$251,SMALL(IF(sheet1!C$9:C$251&lt;&gt;"",IF(sheet1!J$9:J$251&lt;&gt;"",IF(sheet1!J$9:J$251&lt;$D$2,ROW(sheet1!J$9:J$251)-ROWS(sheet1!J$9)+1))),ROWS(C$5:C9))))</f>
        <v/>
      </c>
      <c r="D9" s="73" t="str">
        <f>IF(ROWS(D$5:D9)&gt;COUNTIF(sheet1!$J$9:$J$251,"&lt;"&amp;$D$2),"",INDEX(sheet1!C$9:C$251,SMALL(IF(sheet1!C$9:C$251&lt;&gt;"",IF(sheet1!J$9:J$251&lt;&gt;"",IF(sheet1!J$9:J$251&lt;$D$2,ROW(sheet1!J$9:J$251)-ROWS(sheet1!K$9)+1))),ROWS(D$5:D9))))</f>
        <v/>
      </c>
      <c r="E9" s="73" t="str">
        <f>IF(ROWS(E$5:E9)&gt;COUNTIF(sheet1!$J$9:$J$251,"&lt;"&amp;$D$2),"",INDEX(sheet1!J$9:J$251,SMALL(IF(sheet1!C$9:C$251&lt;&gt;"",IF(sheet1!$J$9:$J$251&lt;&gt;"",IF(sheet1!$J$9:$J$251&lt;$D$2,ROW(sheet1!$J$9:$J$251)-ROWS(sheet1!$J$9:$J$251)+1))),ROWS(E$5:E9))))</f>
        <v/>
      </c>
    </row>
    <row r="10" spans="1:5" ht="15">
      <c r="C10" s="73" t="str">
        <f>IF(ROWS(C$5:C10)&gt;COUNTIF(sheet1!$J$9:$J$251,"&lt;"&amp;$D$2),"",INDEX(sheet1!B$9:B$251,SMALL(IF(sheet1!C$9:C$251&lt;&gt;"",IF(sheet1!J$9:J$251&lt;&gt;"",IF(sheet1!J$9:J$251&lt;$D$2,ROW(sheet1!J$9:J$251)-ROWS(sheet1!J$9)+1))),ROWS(C$5:C10))))</f>
        <v/>
      </c>
      <c r="D10" s="73" t="str">
        <f>IF(ROWS(D$5:D10)&gt;COUNTIF(sheet1!$J$9:$J$251,"&lt;"&amp;$D$2),"",INDEX(sheet1!C$9:C$251,SMALL(IF(sheet1!C$9:C$251&lt;&gt;"",IF(sheet1!J$9:J$251&lt;&gt;"",IF(sheet1!J$9:J$251&lt;$D$2,ROW(sheet1!J$9:J$251)-ROWS(sheet1!K$9)+1))),ROWS(D$5:D10))))</f>
        <v/>
      </c>
      <c r="E10" s="73" t="str">
        <f>IF(ROWS(E$5:E10)&gt;COUNTIF(sheet1!$J$9:$J$251,"&lt;"&amp;$D$2),"",INDEX(sheet1!J$9:J$251,SMALL(IF(sheet1!C$9:C$251&lt;&gt;"",IF(sheet1!$J$9:$J$251&lt;&gt;"",IF(sheet1!$J$9:$J$251&lt;$D$2,ROW(sheet1!$J$9:$J$251)-ROWS(sheet1!$J$9:$J$251)+1))),ROWS(E$5:E10))))</f>
        <v/>
      </c>
    </row>
    <row r="11" spans="1:5" ht="15">
      <c r="C11" s="73" t="str">
        <f>IF(ROWS(C$5:C11)&gt;COUNTIF(sheet1!$J$9:$J$251,"&lt;"&amp;$D$2),"",INDEX(sheet1!B$9:B$251,SMALL(IF(sheet1!C$9:C$251&lt;&gt;"",IF(sheet1!J$9:J$251&lt;&gt;"",IF(sheet1!J$9:J$251&lt;$D$2,ROW(sheet1!J$9:J$251)-ROWS(sheet1!J$9)+1))),ROWS(C$5:C11))))</f>
        <v/>
      </c>
      <c r="D11" s="73" t="str">
        <f>IF(ROWS(D$5:D11)&gt;COUNTIF(sheet1!$J$9:$J$251,"&lt;"&amp;$D$2),"",INDEX(sheet1!C$9:C$251,SMALL(IF(sheet1!C$9:C$251&lt;&gt;"",IF(sheet1!J$9:J$251&lt;&gt;"",IF(sheet1!J$9:J$251&lt;$D$2,ROW(sheet1!J$9:J$251)-ROWS(sheet1!K$9)+1))),ROWS(D$5:D11))))</f>
        <v/>
      </c>
      <c r="E11" s="73" t="str">
        <f>IF(ROWS(E$5:E11)&gt;COUNTIF(sheet1!$J$9:$J$251,"&lt;"&amp;$D$2),"",INDEX(sheet1!J$9:J$251,SMALL(IF(sheet1!C$9:C$251&lt;&gt;"",IF(sheet1!$J$9:$J$251&lt;&gt;"",IF(sheet1!$J$9:$J$251&lt;$D$2,ROW(sheet1!$J$9:$J$251)-ROWS(sheet1!$J$9:$J$251)+1))),ROWS(E$5:E11))))</f>
        <v/>
      </c>
    </row>
    <row r="12" spans="1:5" ht="15">
      <c r="C12" s="73" t="str">
        <f>IF(ROWS(C$5:C12)&gt;COUNTIF(sheet1!$J$9:$J$251,"&lt;"&amp;$D$2),"",INDEX(sheet1!B$9:B$251,SMALL(IF(sheet1!C$9:C$251&lt;&gt;"",IF(sheet1!J$9:J$251&lt;&gt;"",IF(sheet1!J$9:J$251&lt;$D$2,ROW(sheet1!J$9:J$251)-ROWS(sheet1!J$9)+1))),ROWS(C$5:C12))))</f>
        <v/>
      </c>
      <c r="D12" s="73" t="str">
        <f>IF(ROWS(D$5:D12)&gt;COUNTIF(sheet1!$J$9:$J$251,"&lt;"&amp;$D$2),"",INDEX(sheet1!C$9:C$251,SMALL(IF(sheet1!C$9:C$251&lt;&gt;"",IF(sheet1!J$9:J$251&lt;&gt;"",IF(sheet1!J$9:J$251&lt;$D$2,ROW(sheet1!J$9:J$251)-ROWS(sheet1!K$9)+1))),ROWS(D$5:D12))))</f>
        <v/>
      </c>
      <c r="E12" s="73" t="str">
        <f>IF(ROWS(E$5:E12)&gt;COUNTIF(sheet1!$J$9:$J$251,"&lt;"&amp;$D$2),"",INDEX(sheet1!J$9:J$251,SMALL(IF(sheet1!C$9:C$251&lt;&gt;"",IF(sheet1!$J$9:$J$251&lt;&gt;"",IF(sheet1!$J$9:$J$251&lt;$D$2,ROW(sheet1!$J$9:$J$251)-ROWS(sheet1!$J$9:$J$251)+1))),ROWS(E$5:E12))))</f>
        <v/>
      </c>
    </row>
    <row r="13" spans="1:5" ht="15">
      <c r="C13" s="73" t="str">
        <f>IF(ROWS(C$5:C13)&gt;COUNTIF(sheet1!$J$9:$J$251,"&lt;"&amp;$D$2),"",INDEX(sheet1!B$9:B$251,SMALL(IF(sheet1!C$9:C$251&lt;&gt;"",IF(sheet1!J$9:J$251&lt;&gt;"",IF(sheet1!J$9:J$251&lt;$D$2,ROW(sheet1!J$9:J$251)-ROWS(sheet1!J$9)+1))),ROWS(C$5:C13))))</f>
        <v/>
      </c>
      <c r="D13" s="73" t="str">
        <f>IF(ROWS(D$5:D13)&gt;COUNTIF(sheet1!$J$9:$J$251,"&lt;"&amp;$D$2),"",INDEX(sheet1!C$9:C$251,SMALL(IF(sheet1!C$9:C$251&lt;&gt;"",IF(sheet1!J$9:J$251&lt;&gt;"",IF(sheet1!J$9:J$251&lt;$D$2,ROW(sheet1!J$9:J$251)-ROWS(sheet1!K$9)+1))),ROWS(D$5:D13))))</f>
        <v/>
      </c>
      <c r="E13" s="73" t="str">
        <f>IF(ROWS(E$5:E13)&gt;COUNTIF(sheet1!$J$9:$J$251,"&lt;"&amp;$D$2),"",INDEX(sheet1!J$9:J$251,SMALL(IF(sheet1!C$9:C$251&lt;&gt;"",IF(sheet1!$J$9:$J$251&lt;&gt;"",IF(sheet1!$J$9:$J$251&lt;$D$2,ROW(sheet1!$J$9:$J$251)-ROWS(sheet1!$J$9:$J$251)+1))),ROWS(E$5:E13))))</f>
        <v/>
      </c>
    </row>
    <row r="14" spans="1:5" ht="15">
      <c r="C14" s="73" t="str">
        <f>IF(ROWS(C$5:C14)&gt;COUNTIF(sheet1!$J$9:$J$251,"&lt;"&amp;$D$2),"",INDEX(sheet1!B$9:B$251,SMALL(IF(sheet1!C$9:C$251&lt;&gt;"",IF(sheet1!J$9:J$251&lt;&gt;"",IF(sheet1!J$9:J$251&lt;$D$2,ROW(sheet1!J$9:J$251)-ROWS(sheet1!J$9)+1))),ROWS(C$5:C14))))</f>
        <v/>
      </c>
      <c r="D14" s="73" t="str">
        <f>IF(ROWS(D$5:D14)&gt;COUNTIF(sheet1!$J$9:$J$251,"&lt;"&amp;$D$2),"",INDEX(sheet1!C$9:C$251,SMALL(IF(sheet1!C$9:C$251&lt;&gt;"",IF(sheet1!J$9:J$251&lt;&gt;"",IF(sheet1!J$9:J$251&lt;$D$2,ROW(sheet1!J$9:J$251)-ROWS(sheet1!K$9)+1))),ROWS(D$5:D14))))</f>
        <v/>
      </c>
      <c r="E14" s="73" t="str">
        <f>IF(ROWS(E$5:E14)&gt;COUNTIF(sheet1!$J$9:$J$251,"&lt;"&amp;$D$2),"",INDEX(sheet1!J$9:J$251,SMALL(IF(sheet1!C$9:C$251&lt;&gt;"",IF(sheet1!$J$9:$J$251&lt;&gt;"",IF(sheet1!$J$9:$J$251&lt;$D$2,ROW(sheet1!$J$9:$J$251)-ROWS(sheet1!$J$9:$J$251)+1))),ROWS(E$5:E14))))</f>
        <v/>
      </c>
    </row>
    <row r="15" spans="1:5" ht="15">
      <c r="C15" s="73" t="str">
        <f>IF(ROWS(C$5:C15)&gt;COUNTIF(sheet1!$J$9:$J$251,"&lt;"&amp;$D$2),"",INDEX(sheet1!B$9:B$251,SMALL(IF(sheet1!C$9:C$251&lt;&gt;"",IF(sheet1!J$9:J$251&lt;&gt;"",IF(sheet1!J$9:J$251&lt;$D$2,ROW(sheet1!J$9:J$251)-ROWS(sheet1!J$9)+1))),ROWS(C$5:C15))))</f>
        <v/>
      </c>
      <c r="D15" s="73" t="str">
        <f>IF(ROWS(D$5:D15)&gt;COUNTIF(sheet1!$J$9:$J$251,"&lt;"&amp;$D$2),"",INDEX(sheet1!C$9:C$251,SMALL(IF(sheet1!C$9:C$251&lt;&gt;"",IF(sheet1!J$9:J$251&lt;&gt;"",IF(sheet1!J$9:J$251&lt;$D$2,ROW(sheet1!J$9:J$251)-ROWS(sheet1!K$9)+1))),ROWS(D$5:D15))))</f>
        <v/>
      </c>
      <c r="E15" s="73" t="str">
        <f>IF(ROWS(E$5:E15)&gt;COUNTIF(sheet1!$J$9:$J$251,"&lt;"&amp;$D$2),"",INDEX(sheet1!J$9:J$251,SMALL(IF(sheet1!C$9:C$251&lt;&gt;"",IF(sheet1!$J$9:$J$251&lt;&gt;"",IF(sheet1!$J$9:$J$251&lt;$D$2,ROW(sheet1!$J$9:$J$251)-ROWS(sheet1!$J$9:$J$251)+1))),ROWS(E$5:E15))))</f>
        <v/>
      </c>
    </row>
    <row r="16" spans="1:5" ht="15">
      <c r="C16" s="73" t="str">
        <f>IF(ROWS(C$5:C16)&gt;COUNTIF(sheet1!$J$9:$J$251,"&lt;"&amp;$D$2),"",INDEX(sheet1!B$9:B$251,SMALL(IF(sheet1!C$9:C$251&lt;&gt;"",IF(sheet1!J$9:J$251&lt;&gt;"",IF(sheet1!J$9:J$251&lt;$D$2,ROW(sheet1!J$9:J$251)-ROWS(sheet1!J$9)+1))),ROWS(C$5:C16))))</f>
        <v/>
      </c>
      <c r="D16" s="73" t="str">
        <f>IF(ROWS(D$5:D16)&gt;COUNTIF(sheet1!$J$9:$J$251,"&lt;"&amp;$D$2),"",INDEX(sheet1!C$9:C$251,SMALL(IF(sheet1!C$9:C$251&lt;&gt;"",IF(sheet1!J$9:J$251&lt;&gt;"",IF(sheet1!J$9:J$251&lt;$D$2,ROW(sheet1!J$9:J$251)-ROWS(sheet1!K$9)+1))),ROWS(D$5:D16))))</f>
        <v/>
      </c>
      <c r="E16" s="73" t="str">
        <f>IF(ROWS(E$5:E16)&gt;COUNTIF(sheet1!$J$9:$J$251,"&lt;"&amp;$D$2),"",INDEX(sheet1!J$9:J$251,SMALL(IF(sheet1!C$9:C$251&lt;&gt;"",IF(sheet1!$J$9:$J$251&lt;&gt;"",IF(sheet1!$J$9:$J$251&lt;$D$2,ROW(sheet1!$J$9:$J$251)-ROWS(sheet1!$J$9:$J$251)+1))),ROWS(E$5:E16))))</f>
        <v/>
      </c>
    </row>
    <row r="17" spans="3:5" ht="15">
      <c r="C17" s="73" t="str">
        <f>IF(ROWS(C$5:C17)&gt;COUNTIF(sheet1!$J$9:$J$251,"&lt;"&amp;$D$2),"",INDEX(sheet1!B$9:B$251,SMALL(IF(sheet1!C$9:C$251&lt;&gt;"",IF(sheet1!J$9:J$251&lt;&gt;"",IF(sheet1!J$9:J$251&lt;$D$2,ROW(sheet1!J$9:J$251)-ROWS(sheet1!J$9)+1))),ROWS(C$5:C17))))</f>
        <v/>
      </c>
      <c r="D17" s="73" t="str">
        <f>IF(ROWS(D$5:D17)&gt;COUNTIF(sheet1!$J$9:$J$251,"&lt;"&amp;$D$2),"",INDEX(sheet1!C$9:C$251,SMALL(IF(sheet1!C$9:C$251&lt;&gt;"",IF(sheet1!J$9:J$251&lt;&gt;"",IF(sheet1!J$9:J$251&lt;$D$2,ROW(sheet1!J$9:J$251)-ROWS(sheet1!K$9)+1))),ROWS(D$5:D17))))</f>
        <v/>
      </c>
      <c r="E17" s="73" t="str">
        <f>IF(ROWS(E$5:E17)&gt;COUNTIF(sheet1!$J$9:$J$251,"&lt;"&amp;$D$2),"",INDEX(sheet1!J$9:J$251,SMALL(IF(sheet1!C$9:C$251&lt;&gt;"",IF(sheet1!$J$9:$J$251&lt;&gt;"",IF(sheet1!$J$9:$J$251&lt;$D$2,ROW(sheet1!$J$9:$J$251)-ROWS(sheet1!$J$9:$J$251)+1))),ROWS(E$5:E17))))</f>
        <v/>
      </c>
    </row>
    <row r="18" spans="3:5" ht="15">
      <c r="C18" s="73" t="str">
        <f>IF(ROWS(C$5:C18)&gt;COUNTIF(sheet1!$J$9:$J$251,"&lt;"&amp;$D$2),"",INDEX(sheet1!B$9:B$251,SMALL(IF(sheet1!C$9:C$251&lt;&gt;"",IF(sheet1!J$9:J$251&lt;&gt;"",IF(sheet1!J$9:J$251&lt;$D$2,ROW(sheet1!J$9:J$251)-ROWS(sheet1!J$9)+1))),ROWS(C$5:C18))))</f>
        <v/>
      </c>
      <c r="D18" s="73" t="str">
        <f>IF(ROWS(D$5:D18)&gt;COUNTIF(sheet1!$J$9:$J$251,"&lt;"&amp;$D$2),"",INDEX(sheet1!C$9:C$251,SMALL(IF(sheet1!C$9:C$251&lt;&gt;"",IF(sheet1!J$9:J$251&lt;&gt;"",IF(sheet1!J$9:J$251&lt;$D$2,ROW(sheet1!J$9:J$251)-ROWS(sheet1!K$9)+1))),ROWS(D$5:D18))))</f>
        <v/>
      </c>
      <c r="E18" s="73" t="str">
        <f>IF(ROWS(E$5:E18)&gt;COUNTIF(sheet1!$J$9:$J$251,"&lt;"&amp;$D$2),"",INDEX(sheet1!J$9:J$251,SMALL(IF(sheet1!C$9:C$251&lt;&gt;"",IF(sheet1!$J$9:$J$251&lt;&gt;"",IF(sheet1!$J$9:$J$251&lt;$D$2,ROW(sheet1!$J$9:$J$251)-ROWS(sheet1!$J$9:$J$251)+1))),ROWS(E$5:E18))))</f>
        <v/>
      </c>
    </row>
    <row r="19" spans="3:5" ht="15">
      <c r="C19" s="73" t="str">
        <f>IF(ROWS(C$5:C19)&gt;COUNTIF(sheet1!$J$9:$J$251,"&lt;"&amp;$D$2),"",INDEX(sheet1!B$9:B$251,SMALL(IF(sheet1!C$9:C$251&lt;&gt;"",IF(sheet1!J$9:J$251&lt;&gt;"",IF(sheet1!J$9:J$251&lt;$D$2,ROW(sheet1!J$9:J$251)-ROWS(sheet1!J$9)+1))),ROWS(C$5:C19))))</f>
        <v/>
      </c>
      <c r="D19" s="73" t="str">
        <f>IF(ROWS(D$5:D19)&gt;COUNTIF(sheet1!$J$9:$J$251,"&lt;"&amp;$D$2),"",INDEX(sheet1!C$9:C$251,SMALL(IF(sheet1!C$9:C$251&lt;&gt;"",IF(sheet1!J$9:J$251&lt;&gt;"",IF(sheet1!J$9:J$251&lt;$D$2,ROW(sheet1!J$9:J$251)-ROWS(sheet1!K$9)+1))),ROWS(D$5:D19))))</f>
        <v/>
      </c>
      <c r="E19" s="73" t="str">
        <f>IF(ROWS(E$5:E19)&gt;COUNTIF(sheet1!$J$9:$J$251,"&lt;"&amp;$D$2),"",INDEX(sheet1!J$9:J$251,SMALL(IF(sheet1!C$9:C$251&lt;&gt;"",IF(sheet1!$J$9:$J$251&lt;&gt;"",IF(sheet1!$J$9:$J$251&lt;$D$2,ROW(sheet1!$J$9:$J$251)-ROWS(sheet1!$J$9:$J$251)+1))),ROWS(E$5:E19))))</f>
        <v/>
      </c>
    </row>
    <row r="20" spans="3:5" ht="15">
      <c r="C20" s="73" t="str">
        <f>IF(ROWS(C$5:C20)&gt;COUNTIF(sheet1!$J$9:$J$251,"&lt;"&amp;$D$2),"",INDEX(sheet1!B$9:B$251,SMALL(IF(sheet1!C$9:C$251&lt;&gt;"",IF(sheet1!J$9:J$251&lt;&gt;"",IF(sheet1!J$9:J$251&lt;$D$2,ROW(sheet1!J$9:J$251)-ROWS(sheet1!J$9)+1))),ROWS(C$5:C20))))</f>
        <v/>
      </c>
      <c r="D20" s="73" t="str">
        <f>IF(ROWS(D$5:D20)&gt;COUNTIF(sheet1!$J$9:$J$251,"&lt;"&amp;$D$2),"",INDEX(sheet1!C$9:C$251,SMALL(IF(sheet1!C$9:C$251&lt;&gt;"",IF(sheet1!J$9:J$251&lt;&gt;"",IF(sheet1!J$9:J$251&lt;$D$2,ROW(sheet1!J$9:J$251)-ROWS(sheet1!K$9)+1))),ROWS(D$5:D20))))</f>
        <v/>
      </c>
      <c r="E20" s="73" t="str">
        <f>IF(ROWS(E$5:E20)&gt;COUNTIF(sheet1!$J$9:$J$251,"&lt;"&amp;$D$2),"",INDEX(sheet1!J$9:J$251,SMALL(IF(sheet1!C$9:C$251&lt;&gt;"",IF(sheet1!$J$9:$J$251&lt;&gt;"",IF(sheet1!$J$9:$J$251&lt;$D$2,ROW(sheet1!$J$9:$J$251)-ROWS(sheet1!$J$9:$J$251)+1))),ROWS(E$5:E20))))</f>
        <v/>
      </c>
    </row>
    <row r="21" spans="3:5" ht="15">
      <c r="C21" s="73" t="str">
        <f>IF(ROWS(C$5:C21)&gt;COUNTIF(sheet1!$J$9:$J$251,"&lt;"&amp;$D$2),"",INDEX(sheet1!B$9:B$251,SMALL(IF(sheet1!C$9:C$251&lt;&gt;"",IF(sheet1!J$9:J$251&lt;&gt;"",IF(sheet1!J$9:J$251&lt;$D$2,ROW(sheet1!J$9:J$251)-ROWS(sheet1!J$9)+1))),ROWS(C$5:C21))))</f>
        <v/>
      </c>
      <c r="D21" s="73" t="str">
        <f>IF(ROWS(D$5:D21)&gt;COUNTIF(sheet1!$J$9:$J$251,"&lt;"&amp;$D$2),"",INDEX(sheet1!C$9:C$251,SMALL(IF(sheet1!C$9:C$251&lt;&gt;"",IF(sheet1!J$9:J$251&lt;&gt;"",IF(sheet1!J$9:J$251&lt;$D$2,ROW(sheet1!J$9:J$251)-ROWS(sheet1!K$9)+1))),ROWS(D$5:D21))))</f>
        <v/>
      </c>
      <c r="E21" s="73" t="str">
        <f>IF(ROWS(E$5:E21)&gt;COUNTIF(sheet1!$J$9:$J$251,"&lt;"&amp;$D$2),"",INDEX(sheet1!J$9:J$251,SMALL(IF(sheet1!C$9:C$251&lt;&gt;"",IF(sheet1!$J$9:$J$251&lt;&gt;"",IF(sheet1!$J$9:$J$251&lt;$D$2,ROW(sheet1!$J$9:$J$251)-ROWS(sheet1!$J$9:$J$251)+1))),ROWS(E$5:E21))))</f>
        <v/>
      </c>
    </row>
    <row r="22" spans="3:5" ht="15">
      <c r="C22" s="73" t="str">
        <f>IF(ROWS(C$5:C22)&gt;COUNTIF(sheet1!$J$9:$J$251,"&lt;"&amp;$D$2),"",INDEX(sheet1!B$9:B$251,SMALL(IF(sheet1!C$9:C$251&lt;&gt;"",IF(sheet1!J$9:J$251&lt;&gt;"",IF(sheet1!J$9:J$251&lt;$D$2,ROW(sheet1!J$9:J$251)-ROWS(sheet1!J$9)+1))),ROWS(C$5:C22))))</f>
        <v/>
      </c>
      <c r="D22" s="73" t="str">
        <f>IF(ROWS(D$5:D22)&gt;COUNTIF(sheet1!$J$9:$J$251,"&lt;"&amp;$D$2),"",INDEX(sheet1!C$9:C$251,SMALL(IF(sheet1!C$9:C$251&lt;&gt;"",IF(sheet1!J$9:J$251&lt;&gt;"",IF(sheet1!J$9:J$251&lt;$D$2,ROW(sheet1!J$9:J$251)-ROWS(sheet1!K$9)+1))),ROWS(D$5:D22))))</f>
        <v/>
      </c>
      <c r="E22" s="73" t="str">
        <f>IF(ROWS(E$5:E22)&gt;COUNTIF(sheet1!$J$9:$J$251,"&lt;"&amp;$D$2),"",INDEX(sheet1!J$9:J$251,SMALL(IF(sheet1!C$9:C$251&lt;&gt;"",IF(sheet1!$J$9:$J$251&lt;&gt;"",IF(sheet1!$J$9:$J$251&lt;$D$2,ROW(sheet1!$J$9:$J$251)-ROWS(sheet1!$J$9:$J$251)+1))),ROWS(E$5:E22))))</f>
        <v/>
      </c>
    </row>
    <row r="23" spans="3:5" ht="15">
      <c r="C23" s="73" t="str">
        <f>IF(ROWS(C$5:C23)&gt;COUNTIF(sheet1!$J$9:$J$251,"&lt;"&amp;$D$2),"",INDEX(sheet1!B$9:B$251,SMALL(IF(sheet1!C$9:C$251&lt;&gt;"",IF(sheet1!J$9:J$251&lt;&gt;"",IF(sheet1!J$9:J$251&lt;$D$2,ROW(sheet1!J$9:J$251)-ROWS(sheet1!J$9)+1))),ROWS(C$5:C23))))</f>
        <v/>
      </c>
      <c r="D23" s="73" t="str">
        <f>IF(ROWS(D$5:D23)&gt;COUNTIF(sheet1!$J$9:$J$251,"&lt;"&amp;$D$2),"",INDEX(sheet1!C$9:C$251,SMALL(IF(sheet1!C$9:C$251&lt;&gt;"",IF(sheet1!J$9:J$251&lt;&gt;"",IF(sheet1!J$9:J$251&lt;$D$2,ROW(sheet1!J$9:J$251)-ROWS(sheet1!K$9)+1))),ROWS(D$5:D23))))</f>
        <v/>
      </c>
      <c r="E23" s="73" t="str">
        <f>IF(ROWS(E$5:E23)&gt;COUNTIF(sheet1!$J$9:$J$251,"&lt;"&amp;$D$2),"",INDEX(sheet1!J$9:J$251,SMALL(IF(sheet1!C$9:C$251&lt;&gt;"",IF(sheet1!$J$9:$J$251&lt;&gt;"",IF(sheet1!$J$9:$J$251&lt;$D$2,ROW(sheet1!$J$9:$J$251)-ROWS(sheet1!$J$9:$J$251)+1))),ROWS(E$5:E23))))</f>
        <v/>
      </c>
    </row>
    <row r="24" spans="3:5" ht="15">
      <c r="C24" s="73" t="str">
        <f>IF(ROWS(C$5:C24)&gt;COUNTIF(sheet1!$J$9:$J$251,"&lt;"&amp;$D$2),"",INDEX(sheet1!B$9:B$251,SMALL(IF(sheet1!C$9:C$251&lt;&gt;"",IF(sheet1!J$9:J$251&lt;&gt;"",IF(sheet1!J$9:J$251&lt;$D$2,ROW(sheet1!J$9:J$251)-ROWS(sheet1!J$9)+1))),ROWS(C$5:C24))))</f>
        <v/>
      </c>
      <c r="D24" s="73" t="str">
        <f>IF(ROWS(D$5:D24)&gt;COUNTIF(sheet1!$J$9:$J$251,"&lt;"&amp;$D$2),"",INDEX(sheet1!C$9:C$251,SMALL(IF(sheet1!C$9:C$251&lt;&gt;"",IF(sheet1!J$9:J$251&lt;&gt;"",IF(sheet1!J$9:J$251&lt;$D$2,ROW(sheet1!J$9:J$251)-ROWS(sheet1!K$9)+1))),ROWS(D$5:D24))))</f>
        <v/>
      </c>
      <c r="E24" s="73" t="str">
        <f>IF(ROWS(E$5:E24)&gt;COUNTIF(sheet1!$J$9:$J$251,"&lt;"&amp;$D$2),"",INDEX(sheet1!J$9:J$251,SMALL(IF(sheet1!C$9:C$251&lt;&gt;"",IF(sheet1!$J$9:$J$251&lt;&gt;"",IF(sheet1!$J$9:$J$251&lt;$D$2,ROW(sheet1!$J$9:$J$251)-ROWS(sheet1!$J$9:$J$251)+1))),ROWS(E$5:E24))))</f>
        <v/>
      </c>
    </row>
    <row r="25" spans="3:5" ht="15">
      <c r="C25" s="73" t="str">
        <f>IF(ROWS(C$5:C25)&gt;COUNTIF(sheet1!$J$9:$J$251,"&lt;"&amp;$D$2),"",INDEX(sheet1!B$9:B$251,SMALL(IF(sheet1!C$9:C$251&lt;&gt;"",IF(sheet1!J$9:J$251&lt;&gt;"",IF(sheet1!J$9:J$251&lt;$D$2,ROW(sheet1!J$9:J$251)-ROWS(sheet1!J$9)+1))),ROWS(C$5:C25))))</f>
        <v/>
      </c>
      <c r="D25" s="73" t="str">
        <f>IF(ROWS(D$5:D25)&gt;COUNTIF(sheet1!$J$9:$J$251,"&lt;"&amp;$D$2),"",INDEX(sheet1!C$9:C$251,SMALL(IF(sheet1!C$9:C$251&lt;&gt;"",IF(sheet1!J$9:J$251&lt;&gt;"",IF(sheet1!J$9:J$251&lt;$D$2,ROW(sheet1!J$9:J$251)-ROWS(sheet1!K$9)+1))),ROWS(D$5:D25))))</f>
        <v/>
      </c>
      <c r="E25" s="73" t="str">
        <f>IF(ROWS(E$5:E25)&gt;COUNTIF(sheet1!$J$9:$J$251,"&lt;"&amp;$D$2),"",INDEX(sheet1!J$9:J$251,SMALL(IF(sheet1!C$9:C$251&lt;&gt;"",IF(sheet1!$J$9:$J$251&lt;&gt;"",IF(sheet1!$J$9:$J$251&lt;$D$2,ROW(sheet1!$J$9:$J$251)-ROWS(sheet1!$J$9:$J$251)+1))),ROWS(E$5:E25))))</f>
        <v/>
      </c>
    </row>
    <row r="26" spans="3:5" ht="15">
      <c r="C26" s="73" t="str">
        <f>IF(ROWS(C$5:C26)&gt;COUNTIF(sheet1!$J$9:$J$251,"&lt;"&amp;$D$2),"",INDEX(sheet1!B$9:B$251,SMALL(IF(sheet1!C$9:C$251&lt;&gt;"",IF(sheet1!J$9:J$251&lt;&gt;"",IF(sheet1!J$9:J$251&lt;$D$2,ROW(sheet1!J$9:J$251)-ROWS(sheet1!J$9)+1))),ROWS(C$5:C26))))</f>
        <v/>
      </c>
      <c r="D26" s="73" t="str">
        <f>IF(ROWS(D$5:D26)&gt;COUNTIF(sheet1!$J$9:$J$251,"&lt;"&amp;$D$2),"",INDEX(sheet1!C$9:C$251,SMALL(IF(sheet1!C$9:C$251&lt;&gt;"",IF(sheet1!J$9:J$251&lt;&gt;"",IF(sheet1!J$9:J$251&lt;$D$2,ROW(sheet1!J$9:J$251)-ROWS(sheet1!K$9)+1))),ROWS(D$5:D26))))</f>
        <v/>
      </c>
      <c r="E26" s="73" t="str">
        <f>IF(ROWS(E$5:E26)&gt;COUNTIF(sheet1!$J$9:$J$251,"&lt;"&amp;$D$2),"",INDEX(sheet1!J$9:J$251,SMALL(IF(sheet1!C$9:C$251&lt;&gt;"",IF(sheet1!$J$9:$J$251&lt;&gt;"",IF(sheet1!$J$9:$J$251&lt;$D$2,ROW(sheet1!$J$9:$J$251)-ROWS(sheet1!$J$9:$J$251)+1))),ROWS(E$5:E26))))</f>
        <v/>
      </c>
    </row>
    <row r="27" spans="3:5" ht="15">
      <c r="C27" s="73" t="str">
        <f>IF(ROWS(C$5:C27)&gt;COUNTIF(sheet1!$J$9:$J$251,"&lt;"&amp;$D$2),"",INDEX(sheet1!B$9:B$251,SMALL(IF(sheet1!C$9:C$251&lt;&gt;"",IF(sheet1!J$9:J$251&lt;&gt;"",IF(sheet1!J$9:J$251&lt;$D$2,ROW(sheet1!J$9:J$251)-ROWS(sheet1!J$9)+1))),ROWS(C$5:C27))))</f>
        <v/>
      </c>
      <c r="D27" s="73" t="str">
        <f>IF(ROWS(D$5:D27)&gt;COUNTIF(sheet1!$J$9:$J$251,"&lt;"&amp;$D$2),"",INDEX(sheet1!C$9:C$251,SMALL(IF(sheet1!C$9:C$251&lt;&gt;"",IF(sheet1!J$9:J$251&lt;&gt;"",IF(sheet1!J$9:J$251&lt;$D$2,ROW(sheet1!J$9:J$251)-ROWS(sheet1!K$9)+1))),ROWS(D$5:D27))))</f>
        <v/>
      </c>
      <c r="E27" s="73" t="str">
        <f>IF(ROWS(E$5:E27)&gt;COUNTIF(sheet1!$J$9:$J$251,"&lt;"&amp;$D$2),"",INDEX(sheet1!J$9:J$251,SMALL(IF(sheet1!C$9:C$251&lt;&gt;"",IF(sheet1!$J$9:$J$251&lt;&gt;"",IF(sheet1!$J$9:$J$251&lt;$D$2,ROW(sheet1!$J$9:$J$251)-ROWS(sheet1!$J$9:$J$251)+1))),ROWS(E$5:E27))))</f>
        <v/>
      </c>
    </row>
    <row r="28" spans="3:5" ht="15">
      <c r="C28" s="73" t="str">
        <f>IF(ROWS(C$5:C28)&gt;COUNTIF(sheet1!$J$9:$J$251,"&lt;"&amp;$D$2),"",INDEX(sheet1!B$9:B$251,SMALL(IF(sheet1!C$9:C$251&lt;&gt;"",IF(sheet1!J$9:J$251&lt;&gt;"",IF(sheet1!J$9:J$251&lt;$D$2,ROW(sheet1!J$9:J$251)-ROWS(sheet1!J$9)+1))),ROWS(C$5:C28))))</f>
        <v/>
      </c>
      <c r="D28" s="73" t="str">
        <f>IF(ROWS(D$5:D28)&gt;COUNTIF(sheet1!$J$9:$J$251,"&lt;"&amp;$D$2),"",INDEX(sheet1!C$9:C$251,SMALL(IF(sheet1!C$9:C$251&lt;&gt;"",IF(sheet1!J$9:J$251&lt;&gt;"",IF(sheet1!J$9:J$251&lt;$D$2,ROW(sheet1!J$9:J$251)-ROWS(sheet1!K$9)+1))),ROWS(D$5:D28))))</f>
        <v/>
      </c>
      <c r="E28" s="73" t="str">
        <f>IF(ROWS(E$5:E28)&gt;COUNTIF(sheet1!$J$9:$J$251,"&lt;"&amp;$D$2),"",INDEX(sheet1!J$9:J$251,SMALL(IF(sheet1!C$9:C$251&lt;&gt;"",IF(sheet1!$J$9:$J$251&lt;&gt;"",IF(sheet1!$J$9:$J$251&lt;$D$2,ROW(sheet1!$J$9:$J$251)-ROWS(sheet1!$J$9:$J$251)+1))),ROWS(E$5:E28))))</f>
        <v/>
      </c>
    </row>
    <row r="29" spans="3:5" ht="15">
      <c r="C29" s="73" t="str">
        <f>IF(ROWS(C$5:C29)&gt;COUNTIF(sheet1!$J$9:$J$251,"&lt;"&amp;$D$2),"",INDEX(sheet1!B$9:B$251,SMALL(IF(sheet1!C$9:C$251&lt;&gt;"",IF(sheet1!J$9:J$251&lt;&gt;"",IF(sheet1!J$9:J$251&lt;$D$2,ROW(sheet1!J$9:J$251)-ROWS(sheet1!J$9)+1))),ROWS(C$5:C29))))</f>
        <v/>
      </c>
      <c r="D29" s="73" t="str">
        <f>IF(ROWS(D$5:D29)&gt;COUNTIF(sheet1!$J$9:$J$251,"&lt;"&amp;$D$2),"",INDEX(sheet1!C$9:C$251,SMALL(IF(sheet1!C$9:C$251&lt;&gt;"",IF(sheet1!J$9:J$251&lt;&gt;"",IF(sheet1!J$9:J$251&lt;$D$2,ROW(sheet1!J$9:J$251)-ROWS(sheet1!K$9)+1))),ROWS(D$5:D29))))</f>
        <v/>
      </c>
      <c r="E29" s="73" t="str">
        <f>IF(ROWS(E$5:E29)&gt;COUNTIF(sheet1!$J$9:$J$251,"&lt;"&amp;$D$2),"",INDEX(sheet1!J$9:J$251,SMALL(IF(sheet1!C$9:C$251&lt;&gt;"",IF(sheet1!$J$9:$J$251&lt;&gt;"",IF(sheet1!$J$9:$J$251&lt;$D$2,ROW(sheet1!$J$9:$J$251)-ROWS(sheet1!$J$9:$J$251)+1))),ROWS(E$5:E29))))</f>
        <v/>
      </c>
    </row>
    <row r="30" spans="3:5" ht="15">
      <c r="C30" s="73" t="str">
        <f>IF(ROWS(C$5:C30)&gt;COUNTIF(sheet1!$J$9:$J$251,"&lt;"&amp;$D$2),"",INDEX(sheet1!B$9:B$251,SMALL(IF(sheet1!C$9:C$251&lt;&gt;"",IF(sheet1!J$9:J$251&lt;&gt;"",IF(sheet1!J$9:J$251&lt;$D$2,ROW(sheet1!J$9:J$251)-ROWS(sheet1!J$9)+1))),ROWS(C$5:C30))))</f>
        <v/>
      </c>
      <c r="D30" s="73" t="str">
        <f>IF(ROWS(D$5:D30)&gt;COUNTIF(sheet1!$J$9:$J$251,"&lt;"&amp;$D$2),"",INDEX(sheet1!C$9:C$251,SMALL(IF(sheet1!C$9:C$251&lt;&gt;"",IF(sheet1!J$9:J$251&lt;&gt;"",IF(sheet1!J$9:J$251&lt;$D$2,ROW(sheet1!J$9:J$251)-ROWS(sheet1!K$9)+1))),ROWS(D$5:D30))))</f>
        <v/>
      </c>
      <c r="E30" s="73" t="str">
        <f>IF(ROWS(E$5:E30)&gt;COUNTIF(sheet1!$J$9:$J$251,"&lt;"&amp;$D$2),"",INDEX(sheet1!J$9:J$251,SMALL(IF(sheet1!C$9:C$251&lt;&gt;"",IF(sheet1!$J$9:$J$251&lt;&gt;"",IF(sheet1!$J$9:$J$251&lt;$D$2,ROW(sheet1!$J$9:$J$251)-ROWS(sheet1!$J$9:$J$251)+1))),ROWS(E$5:E30))))</f>
        <v/>
      </c>
    </row>
    <row r="31" spans="3:5" ht="15">
      <c r="C31" s="73" t="str">
        <f>IF(ROWS(C$5:C31)&gt;COUNTIF(sheet1!$J$9:$J$251,"&lt;"&amp;$D$2),"",INDEX(sheet1!B$9:B$251,SMALL(IF(sheet1!C$9:C$251&lt;&gt;"",IF(sheet1!J$9:J$251&lt;&gt;"",IF(sheet1!J$9:J$251&lt;$D$2,ROW(sheet1!J$9:J$251)-ROWS(sheet1!J$9)+1))),ROWS(C$5:C31))))</f>
        <v/>
      </c>
      <c r="D31" s="73" t="str">
        <f>IF(ROWS(D$5:D31)&gt;COUNTIF(sheet1!$J$9:$J$251,"&lt;"&amp;$D$2),"",INDEX(sheet1!C$9:C$251,SMALL(IF(sheet1!C$9:C$251&lt;&gt;"",IF(sheet1!J$9:J$251&lt;&gt;"",IF(sheet1!J$9:J$251&lt;$D$2,ROW(sheet1!J$9:J$251)-ROWS(sheet1!K$9)+1))),ROWS(D$5:D31))))</f>
        <v/>
      </c>
      <c r="E31" s="73" t="str">
        <f>IF(ROWS(E$5:E31)&gt;COUNTIF(sheet1!$J$9:$J$251,"&lt;"&amp;$D$2),"",INDEX(sheet1!J$9:J$251,SMALL(IF(sheet1!C$9:C$251&lt;&gt;"",IF(sheet1!$J$9:$J$251&lt;&gt;"",IF(sheet1!$J$9:$J$251&lt;$D$2,ROW(sheet1!$J$9:$J$251)-ROWS(sheet1!$J$9:$J$251)+1))),ROWS(E$5:E31))))</f>
        <v/>
      </c>
    </row>
    <row r="32" spans="3:5" ht="15">
      <c r="C32" s="73" t="str">
        <f>IF(ROWS(C$5:C32)&gt;COUNTIF(sheet1!$J$9:$J$251,"&lt;"&amp;$D$2),"",INDEX(sheet1!B$9:B$251,SMALL(IF(sheet1!C$9:C$251&lt;&gt;"",IF(sheet1!J$9:J$251&lt;&gt;"",IF(sheet1!J$9:J$251&lt;$D$2,ROW(sheet1!J$9:J$251)-ROWS(sheet1!J$9)+1))),ROWS(C$5:C32))))</f>
        <v/>
      </c>
      <c r="D32" s="73" t="str">
        <f>IF(ROWS(D$5:D32)&gt;COUNTIF(sheet1!$J$9:$J$251,"&lt;"&amp;$D$2),"",INDEX(sheet1!C$9:C$251,SMALL(IF(sheet1!C$9:C$251&lt;&gt;"",IF(sheet1!J$9:J$251&lt;&gt;"",IF(sheet1!J$9:J$251&lt;$D$2,ROW(sheet1!J$9:J$251)-ROWS(sheet1!K$9)+1))),ROWS(D$5:D32))))</f>
        <v/>
      </c>
      <c r="E32" s="73" t="str">
        <f>IF(ROWS(E$5:E32)&gt;COUNTIF(sheet1!$J$9:$J$251,"&lt;"&amp;$D$2),"",INDEX(sheet1!J$9:J$251,SMALL(IF(sheet1!C$9:C$251&lt;&gt;"",IF(sheet1!$J$9:$J$251&lt;&gt;"",IF(sheet1!$J$9:$J$251&lt;$D$2,ROW(sheet1!$J$9:$J$251)-ROWS(sheet1!$J$9:$J$251)+1))),ROWS(E$5:E32))))</f>
        <v/>
      </c>
    </row>
    <row r="33" spans="3:5" ht="15">
      <c r="C33" s="73" t="str">
        <f>IF(ROWS(C$5:C33)&gt;COUNTIF(sheet1!$J$9:$J$251,"&lt;"&amp;$D$2),"",INDEX(sheet1!B$9:B$251,SMALL(IF(sheet1!C$9:C$251&lt;&gt;"",IF(sheet1!J$9:J$251&lt;&gt;"",IF(sheet1!J$9:J$251&lt;$D$2,ROW(sheet1!J$9:J$251)-ROWS(sheet1!J$9)+1))),ROWS(C$5:C33))))</f>
        <v/>
      </c>
      <c r="D33" s="73" t="str">
        <f>IF(ROWS(D$5:D33)&gt;COUNTIF(sheet1!$J$9:$J$251,"&lt;"&amp;$D$2),"",INDEX(sheet1!C$9:C$251,SMALL(IF(sheet1!C$9:C$251&lt;&gt;"",IF(sheet1!J$9:J$251&lt;&gt;"",IF(sheet1!J$9:J$251&lt;$D$2,ROW(sheet1!J$9:J$251)-ROWS(sheet1!K$9)+1))),ROWS(D$5:D33))))</f>
        <v/>
      </c>
      <c r="E33" s="73" t="str">
        <f>IF(ROWS(E$5:E33)&gt;COUNTIF(sheet1!$J$9:$J$251,"&lt;"&amp;$D$2),"",INDEX(sheet1!J$9:J$251,SMALL(IF(sheet1!C$9:C$251&lt;&gt;"",IF(sheet1!$J$9:$J$251&lt;&gt;"",IF(sheet1!$J$9:$J$251&lt;$D$2,ROW(sheet1!$J$9:$J$251)-ROWS(sheet1!$J$9:$J$251)+1))),ROWS(E$5:E33))))</f>
        <v/>
      </c>
    </row>
    <row r="34" spans="3:5" ht="15">
      <c r="C34" s="73" t="str">
        <f>IF(ROWS(C$5:C34)&gt;COUNTIF(sheet1!$J$9:$J$251,"&lt;"&amp;$D$2),"",INDEX(sheet1!B$9:B$251,SMALL(IF(sheet1!C$9:C$251&lt;&gt;"",IF(sheet1!J$9:J$251&lt;&gt;"",IF(sheet1!J$9:J$251&lt;$D$2,ROW(sheet1!J$9:J$251)-ROWS(sheet1!J$9)+1))),ROWS(C$5:C34))))</f>
        <v/>
      </c>
      <c r="D34" s="73" t="str">
        <f>IF(ROWS(D$5:D34)&gt;COUNTIF(sheet1!$J$9:$J$251,"&lt;"&amp;$D$2),"",INDEX(sheet1!C$9:C$251,SMALL(IF(sheet1!C$9:C$251&lt;&gt;"",IF(sheet1!J$9:J$251&lt;&gt;"",IF(sheet1!J$9:J$251&lt;$D$2,ROW(sheet1!J$9:J$251)-ROWS(sheet1!K$9)+1))),ROWS(D$5:D34))))</f>
        <v/>
      </c>
      <c r="E34" s="73" t="str">
        <f>IF(ROWS(E$5:E34)&gt;COUNTIF(sheet1!$J$9:$J$251,"&lt;"&amp;$D$2),"",INDEX(sheet1!J$9:J$251,SMALL(IF(sheet1!C$9:C$251&lt;&gt;"",IF(sheet1!$J$9:$J$251&lt;&gt;"",IF(sheet1!$J$9:$J$251&lt;$D$2,ROW(sheet1!$J$9:$J$251)-ROWS(sheet1!$J$9:$J$251)+1))),ROWS(E$5:E34))))</f>
        <v/>
      </c>
    </row>
    <row r="35" spans="3:5" ht="15">
      <c r="C35" s="73" t="str">
        <f>IF(ROWS(C$5:C35)&gt;COUNTIF(sheet1!$J$9:$J$251,"&lt;"&amp;$D$2),"",INDEX(sheet1!B$9:B$251,SMALL(IF(sheet1!C$9:C$251&lt;&gt;"",IF(sheet1!J$9:J$251&lt;&gt;"",IF(sheet1!J$9:J$251&lt;$D$2,ROW(sheet1!J$9:J$251)-ROWS(sheet1!J$9)+1))),ROWS(C$5:C35))))</f>
        <v/>
      </c>
      <c r="D35" s="73" t="str">
        <f>IF(ROWS(D$5:D35)&gt;COUNTIF(sheet1!$J$9:$J$251,"&lt;"&amp;$D$2),"",INDEX(sheet1!C$9:C$251,SMALL(IF(sheet1!C$9:C$251&lt;&gt;"",IF(sheet1!J$9:J$251&lt;&gt;"",IF(sheet1!J$9:J$251&lt;$D$2,ROW(sheet1!J$9:J$251)-ROWS(sheet1!K$9)+1))),ROWS(D$5:D35))))</f>
        <v/>
      </c>
      <c r="E35" s="73" t="str">
        <f>IF(ROWS(E$5:E35)&gt;COUNTIF(sheet1!$J$9:$J$251,"&lt;"&amp;$D$2),"",INDEX(sheet1!J$9:J$251,SMALL(IF(sheet1!C$9:C$251&lt;&gt;"",IF(sheet1!$J$9:$J$251&lt;&gt;"",IF(sheet1!$J$9:$J$251&lt;$D$2,ROW(sheet1!$J$9:$J$251)-ROWS(sheet1!$J$9:$J$251)+1))),ROWS(E$5:E35))))</f>
        <v/>
      </c>
    </row>
    <row r="36" spans="3:5" ht="15">
      <c r="C36" s="73" t="str">
        <f>IF(ROWS(C$5:C36)&gt;COUNTIF(sheet1!$J$9:$J$251,"&lt;"&amp;$D$2),"",INDEX(sheet1!B$9:B$251,SMALL(IF(sheet1!C$9:C$251&lt;&gt;"",IF(sheet1!J$9:J$251&lt;&gt;"",IF(sheet1!J$9:J$251&lt;$D$2,ROW(sheet1!J$9:J$251)-ROWS(sheet1!J$9)+1))),ROWS(C$5:C36))))</f>
        <v/>
      </c>
      <c r="D36" s="73" t="str">
        <f>IF(ROWS(D$5:D36)&gt;COUNTIF(sheet1!$J$9:$J$251,"&lt;"&amp;$D$2),"",INDEX(sheet1!C$9:C$251,SMALL(IF(sheet1!C$9:C$251&lt;&gt;"",IF(sheet1!J$9:J$251&lt;&gt;"",IF(sheet1!J$9:J$251&lt;$D$2,ROW(sheet1!J$9:J$251)-ROWS(sheet1!K$9)+1))),ROWS(D$5:D36))))</f>
        <v/>
      </c>
      <c r="E36" s="73" t="str">
        <f>IF(ROWS(E$5:E36)&gt;COUNTIF(sheet1!$J$9:$J$251,"&lt;"&amp;$D$2),"",INDEX(sheet1!J$9:J$251,SMALL(IF(sheet1!C$9:C$251&lt;&gt;"",IF(sheet1!$J$9:$J$251&lt;&gt;"",IF(sheet1!$J$9:$J$251&lt;$D$2,ROW(sheet1!$J$9:$J$251)-ROWS(sheet1!$J$9:$J$251)+1))),ROWS(E$5:E36))))</f>
        <v/>
      </c>
    </row>
    <row r="37" spans="3:5" ht="15">
      <c r="C37" s="73" t="str">
        <f>IF(ROWS(C$5:C37)&gt;COUNTIF(sheet1!$J$9:$J$251,"&lt;"&amp;$D$2),"",INDEX(sheet1!B$9:B$251,SMALL(IF(sheet1!C$9:C$251&lt;&gt;"",IF(sheet1!J$9:J$251&lt;&gt;"",IF(sheet1!J$9:J$251&lt;$D$2,ROW(sheet1!J$9:J$251)-ROWS(sheet1!J$9)+1))),ROWS(C$5:C37))))</f>
        <v/>
      </c>
      <c r="D37" s="73" t="str">
        <f>IF(ROWS(D$5:D37)&gt;COUNTIF(sheet1!$J$9:$J$251,"&lt;"&amp;$D$2),"",INDEX(sheet1!C$9:C$251,SMALL(IF(sheet1!C$9:C$251&lt;&gt;"",IF(sheet1!J$9:J$251&lt;&gt;"",IF(sheet1!J$9:J$251&lt;$D$2,ROW(sheet1!J$9:J$251)-ROWS(sheet1!K$9)+1))),ROWS(D$5:D37))))</f>
        <v/>
      </c>
      <c r="E37" s="73" t="str">
        <f>IF(ROWS(E$5:E37)&gt;COUNTIF(sheet1!$J$9:$J$251,"&lt;"&amp;$D$2),"",INDEX(sheet1!J$9:J$251,SMALL(IF(sheet1!C$9:C$251&lt;&gt;"",IF(sheet1!$J$9:$J$251&lt;&gt;"",IF(sheet1!$J$9:$J$251&lt;$D$2,ROW(sheet1!$J$9:$J$251)-ROWS(sheet1!$J$9:$J$251)+1))),ROWS(E$5:E37))))</f>
        <v/>
      </c>
    </row>
    <row r="38" spans="3:5" ht="15">
      <c r="C38" s="73" t="str">
        <f>IF(ROWS(C$5:C38)&gt;COUNTIF(sheet1!$J$9:$J$251,"&lt;"&amp;$D$2),"",INDEX(sheet1!B$9:B$251,SMALL(IF(sheet1!C$9:C$251&lt;&gt;"",IF(sheet1!J$9:J$251&lt;&gt;"",IF(sheet1!J$9:J$251&lt;$D$2,ROW(sheet1!J$9:J$251)-ROWS(sheet1!J$9)+1))),ROWS(C$5:C38))))</f>
        <v/>
      </c>
      <c r="D38" s="73" t="str">
        <f>IF(ROWS(D$5:D38)&gt;COUNTIF(sheet1!$J$9:$J$251,"&lt;"&amp;$D$2),"",INDEX(sheet1!C$9:C$251,SMALL(IF(sheet1!C$9:C$251&lt;&gt;"",IF(sheet1!J$9:J$251&lt;&gt;"",IF(sheet1!J$9:J$251&lt;$D$2,ROW(sheet1!J$9:J$251)-ROWS(sheet1!K$9)+1))),ROWS(D$5:D38))))</f>
        <v/>
      </c>
      <c r="E38" s="73" t="str">
        <f>IF(ROWS(E$5:E38)&gt;COUNTIF(sheet1!$J$9:$J$251,"&lt;"&amp;$D$2),"",INDEX(sheet1!J$9:J$251,SMALL(IF(sheet1!C$9:C$251&lt;&gt;"",IF(sheet1!$J$9:$J$251&lt;&gt;"",IF(sheet1!$J$9:$J$251&lt;$D$2,ROW(sheet1!$J$9:$J$251)-ROWS(sheet1!$J$9:$J$251)+1))),ROWS(E$5:E38))))</f>
        <v/>
      </c>
    </row>
    <row r="39" spans="3:5" ht="15">
      <c r="C39" s="73" t="str">
        <f>IF(ROWS(C$5:C39)&gt;COUNTIF(sheet1!$J$9:$J$251,"&lt;"&amp;$D$2),"",INDEX(sheet1!B$9:B$251,SMALL(IF(sheet1!C$9:C$251&lt;&gt;"",IF(sheet1!J$9:J$251&lt;&gt;"",IF(sheet1!J$9:J$251&lt;$D$2,ROW(sheet1!J$9:J$251)-ROWS(sheet1!J$9)+1))),ROWS(C$5:C39))))</f>
        <v/>
      </c>
      <c r="D39" s="73" t="str">
        <f>IF(ROWS(D$5:D39)&gt;COUNTIF(sheet1!$J$9:$J$251,"&lt;"&amp;$D$2),"",INDEX(sheet1!C$9:C$251,SMALL(IF(sheet1!C$9:C$251&lt;&gt;"",IF(sheet1!J$9:J$251&lt;&gt;"",IF(sheet1!J$9:J$251&lt;$D$2,ROW(sheet1!J$9:J$251)-ROWS(sheet1!K$9)+1))),ROWS(D$5:D39))))</f>
        <v/>
      </c>
      <c r="E39" s="73" t="str">
        <f>IF(ROWS(E$5:E39)&gt;COUNTIF(sheet1!$J$9:$J$251,"&lt;"&amp;$D$2),"",INDEX(sheet1!J$9:J$251,SMALL(IF(sheet1!C$9:C$251&lt;&gt;"",IF(sheet1!$J$9:$J$251&lt;&gt;"",IF(sheet1!$J$9:$J$251&lt;$D$2,ROW(sheet1!$J$9:$J$251)-ROWS(sheet1!$J$9:$J$251)+1))),ROWS(E$5:E39))))</f>
        <v/>
      </c>
    </row>
    <row r="40" spans="3:5" ht="15">
      <c r="C40" s="73" t="str">
        <f>IF(ROWS(C$5:C40)&gt;COUNTIF(sheet1!$J$9:$J$251,"&lt;"&amp;$D$2),"",INDEX(sheet1!B$9:B$251,SMALL(IF(sheet1!C$9:C$251&lt;&gt;"",IF(sheet1!J$9:J$251&lt;&gt;"",IF(sheet1!J$9:J$251&lt;$D$2,ROW(sheet1!J$9:J$251)-ROWS(sheet1!J$9)+1))),ROWS(C$5:C40))))</f>
        <v/>
      </c>
      <c r="D40" s="73" t="str">
        <f>IF(ROWS(D$5:D40)&gt;COUNTIF(sheet1!$J$9:$J$251,"&lt;"&amp;$D$2),"",INDEX(sheet1!C$9:C$251,SMALL(IF(sheet1!C$9:C$251&lt;&gt;"",IF(sheet1!J$9:J$251&lt;&gt;"",IF(sheet1!J$9:J$251&lt;$D$2,ROW(sheet1!J$9:J$251)-ROWS(sheet1!K$9)+1))),ROWS(D$5:D40))))</f>
        <v/>
      </c>
      <c r="E40" s="73" t="str">
        <f>IF(ROWS(E$5:E40)&gt;COUNTIF(sheet1!$J$9:$J$251,"&lt;"&amp;$D$2),"",INDEX(sheet1!J$9:J$251,SMALL(IF(sheet1!C$9:C$251&lt;&gt;"",IF(sheet1!$J$9:$J$251&lt;&gt;"",IF(sheet1!$J$9:$J$251&lt;$D$2,ROW(sheet1!$J$9:$J$251)-ROWS(sheet1!$J$9:$J$251)+1))),ROWS(E$5:E40))))</f>
        <v/>
      </c>
    </row>
    <row r="41" spans="3:5" ht="15">
      <c r="C41" s="73" t="str">
        <f>IF(ROWS(C$5:C41)&gt;COUNTIF(sheet1!$J$9:$J$251,"&lt;"&amp;$D$2),"",INDEX(sheet1!B$9:B$251,SMALL(IF(sheet1!C$9:C$251&lt;&gt;"",IF(sheet1!J$9:J$251&lt;&gt;"",IF(sheet1!J$9:J$251&lt;$D$2,ROW(sheet1!J$9:J$251)-ROWS(sheet1!J$9)+1))),ROWS(C$5:C41))))</f>
        <v/>
      </c>
      <c r="D41" s="73" t="str">
        <f>IF(ROWS(D$5:D41)&gt;COUNTIF(sheet1!$J$9:$J$251,"&lt;"&amp;$D$2),"",INDEX(sheet1!C$9:C$251,SMALL(IF(sheet1!C$9:C$251&lt;&gt;"",IF(sheet1!J$9:J$251&lt;&gt;"",IF(sheet1!J$9:J$251&lt;$D$2,ROW(sheet1!J$9:J$251)-ROWS(sheet1!K$9)+1))),ROWS(D$5:D41))))</f>
        <v/>
      </c>
      <c r="E41" s="73" t="str">
        <f>IF(ROWS(E$5:E41)&gt;COUNTIF(sheet1!$J$9:$J$251,"&lt;"&amp;$D$2),"",INDEX(sheet1!J$9:J$251,SMALL(IF(sheet1!C$9:C$251&lt;&gt;"",IF(sheet1!$J$9:$J$251&lt;&gt;"",IF(sheet1!$J$9:$J$251&lt;$D$2,ROW(sheet1!$J$9:$J$251)-ROWS(sheet1!$J$9:$J$251)+1))),ROWS(E$5:E41))))</f>
        <v/>
      </c>
    </row>
    <row r="42" spans="3:5" ht="15">
      <c r="C42" s="73" t="str">
        <f>IF(ROWS(C$5:C42)&gt;COUNTIF(sheet1!$J$9:$J$251,"&lt;"&amp;$D$2),"",INDEX(sheet1!B$9:B$251,SMALL(IF(sheet1!C$9:C$251&lt;&gt;"",IF(sheet1!J$9:J$251&lt;&gt;"",IF(sheet1!J$9:J$251&lt;$D$2,ROW(sheet1!J$9:J$251)-ROWS(sheet1!J$9)+1))),ROWS(C$5:C42))))</f>
        <v/>
      </c>
      <c r="D42" s="73" t="str">
        <f>IF(ROWS(D$5:D42)&gt;COUNTIF(sheet1!$J$9:$J$251,"&lt;"&amp;$D$2),"",INDEX(sheet1!C$9:C$251,SMALL(IF(sheet1!C$9:C$251&lt;&gt;"",IF(sheet1!J$9:J$251&lt;&gt;"",IF(sheet1!J$9:J$251&lt;$D$2,ROW(sheet1!J$9:J$251)-ROWS(sheet1!K$9)+1))),ROWS(D$5:D42))))</f>
        <v/>
      </c>
      <c r="E42" s="73" t="str">
        <f>IF(ROWS(E$5:E42)&gt;COUNTIF(sheet1!$J$9:$J$251,"&lt;"&amp;$D$2),"",INDEX(sheet1!J$9:J$251,SMALL(IF(sheet1!C$9:C$251&lt;&gt;"",IF(sheet1!$J$9:$J$251&lt;&gt;"",IF(sheet1!$J$9:$J$251&lt;$D$2,ROW(sheet1!$J$9:$J$251)-ROWS(sheet1!$J$9:$J$251)+1))),ROWS(E$5:E42))))</f>
        <v/>
      </c>
    </row>
    <row r="43" spans="3:5" ht="15">
      <c r="C43" s="73" t="str">
        <f>IF(ROWS(C$5:C43)&gt;COUNTIF(sheet1!$J$9:$J$251,"&lt;"&amp;$D$2),"",INDEX(sheet1!B$9:B$251,SMALL(IF(sheet1!C$9:C$251&lt;&gt;"",IF(sheet1!J$9:J$251&lt;&gt;"",IF(sheet1!J$9:J$251&lt;$D$2,ROW(sheet1!J$9:J$251)-ROWS(sheet1!J$9)+1))),ROWS(C$5:C43))))</f>
        <v/>
      </c>
      <c r="D43" s="73" t="str">
        <f>IF(ROWS(D$5:D43)&gt;COUNTIF(sheet1!$J$9:$J$251,"&lt;"&amp;$D$2),"",INDEX(sheet1!C$9:C$251,SMALL(IF(sheet1!C$9:C$251&lt;&gt;"",IF(sheet1!J$9:J$251&lt;&gt;"",IF(sheet1!J$9:J$251&lt;$D$2,ROW(sheet1!J$9:J$251)-ROWS(sheet1!K$9)+1))),ROWS(D$5:D43))))</f>
        <v/>
      </c>
      <c r="E43" s="73" t="str">
        <f>IF(ROWS(E$5:E43)&gt;COUNTIF(sheet1!$J$9:$J$251,"&lt;"&amp;$D$2),"",INDEX(sheet1!J$9:J$251,SMALL(IF(sheet1!C$9:C$251&lt;&gt;"",IF(sheet1!$J$9:$J$251&lt;&gt;"",IF(sheet1!$J$9:$J$251&lt;$D$2,ROW(sheet1!$J$9:$J$251)-ROWS(sheet1!$J$9:$J$251)+1))),ROWS(E$5:E43))))</f>
        <v/>
      </c>
    </row>
    <row r="44" spans="3:5" ht="15">
      <c r="C44" s="73" t="str">
        <f>IF(ROWS(C$5:C44)&gt;COUNTIF(sheet1!$J$9:$J$251,"&lt;"&amp;$D$2),"",INDEX(sheet1!B$9:B$251,SMALL(IF(sheet1!C$9:C$251&lt;&gt;"",IF(sheet1!J$9:J$251&lt;&gt;"",IF(sheet1!J$9:J$251&lt;$D$2,ROW(sheet1!J$9:J$251)-ROWS(sheet1!J$9)+1))),ROWS(C$5:C44))))</f>
        <v/>
      </c>
      <c r="D44" s="73" t="str">
        <f>IF(ROWS(D$5:D44)&gt;COUNTIF(sheet1!$J$9:$J$251,"&lt;"&amp;$D$2),"",INDEX(sheet1!C$9:C$251,SMALL(IF(sheet1!C$9:C$251&lt;&gt;"",IF(sheet1!J$9:J$251&lt;&gt;"",IF(sheet1!J$9:J$251&lt;$D$2,ROW(sheet1!J$9:J$251)-ROWS(sheet1!K$9)+1))),ROWS(D$5:D44))))</f>
        <v/>
      </c>
      <c r="E44" s="73" t="str">
        <f>IF(ROWS(E$5:E44)&gt;COUNTIF(sheet1!$J$9:$J$251,"&lt;"&amp;$D$2),"",INDEX(sheet1!J$9:J$251,SMALL(IF(sheet1!C$9:C$251&lt;&gt;"",IF(sheet1!$J$9:$J$251&lt;&gt;"",IF(sheet1!$J$9:$J$251&lt;$D$2,ROW(sheet1!$J$9:$J$251)-ROWS(sheet1!$J$9:$J$251)+1))),ROWS(E$5:E44))))</f>
        <v/>
      </c>
    </row>
    <row r="45" spans="3:5" ht="15">
      <c r="C45" s="73" t="str">
        <f>IF(ROWS(C$5:C45)&gt;COUNTIF(sheet1!$J$9:$J$251,"&lt;"&amp;$D$2),"",INDEX(sheet1!B$9:B$251,SMALL(IF(sheet1!C$9:C$251&lt;&gt;"",IF(sheet1!J$9:J$251&lt;&gt;"",IF(sheet1!J$9:J$251&lt;$D$2,ROW(sheet1!J$9:J$251)-ROWS(sheet1!J$9)+1))),ROWS(C$5:C45))))</f>
        <v/>
      </c>
      <c r="D45" s="73" t="str">
        <f>IF(ROWS(D$5:D45)&gt;COUNTIF(sheet1!$J$9:$J$251,"&lt;"&amp;$D$2),"",INDEX(sheet1!C$9:C$251,SMALL(IF(sheet1!C$9:C$251&lt;&gt;"",IF(sheet1!J$9:J$251&lt;&gt;"",IF(sheet1!J$9:J$251&lt;$D$2,ROW(sheet1!J$9:J$251)-ROWS(sheet1!K$9)+1))),ROWS(D$5:D45))))</f>
        <v/>
      </c>
      <c r="E45" s="73" t="str">
        <f>IF(ROWS(E$5:E45)&gt;COUNTIF(sheet1!$J$9:$J$251,"&lt;"&amp;$D$2),"",INDEX(sheet1!J$9:J$251,SMALL(IF(sheet1!C$9:C$251&lt;&gt;"",IF(sheet1!$J$9:$J$251&lt;&gt;"",IF(sheet1!$J$9:$J$251&lt;$D$2,ROW(sheet1!$J$9:$J$251)-ROWS(sheet1!$J$9:$J$251)+1))),ROWS(E$5:E45))))</f>
        <v/>
      </c>
    </row>
    <row r="46" spans="3:5" ht="15">
      <c r="C46" s="73" t="str">
        <f>IF(ROWS(C$5:C46)&gt;COUNTIF(sheet1!$J$9:$J$251,"&lt;"&amp;$D$2),"",INDEX(sheet1!B$9:B$251,SMALL(IF(sheet1!C$9:C$251&lt;&gt;"",IF(sheet1!J$9:J$251&lt;&gt;"",IF(sheet1!J$9:J$251&lt;$D$2,ROW(sheet1!J$9:J$251)-ROWS(sheet1!J$9)+1))),ROWS(C$5:C46))))</f>
        <v/>
      </c>
      <c r="D46" s="73" t="str">
        <f>IF(ROWS(D$5:D46)&gt;COUNTIF(sheet1!$J$9:$J$251,"&lt;"&amp;$D$2),"",INDEX(sheet1!C$9:C$251,SMALL(IF(sheet1!C$9:C$251&lt;&gt;"",IF(sheet1!J$9:J$251&lt;&gt;"",IF(sheet1!J$9:J$251&lt;$D$2,ROW(sheet1!J$9:J$251)-ROWS(sheet1!K$9)+1))),ROWS(D$5:D46))))</f>
        <v/>
      </c>
      <c r="E46" s="73" t="str">
        <f>IF(ROWS(E$5:E46)&gt;COUNTIF(sheet1!$J$9:$J$251,"&lt;"&amp;$D$2),"",INDEX(sheet1!J$9:J$251,SMALL(IF(sheet1!C$9:C$251&lt;&gt;"",IF(sheet1!$J$9:$J$251&lt;&gt;"",IF(sheet1!$J$9:$J$251&lt;$D$2,ROW(sheet1!$J$9:$J$251)-ROWS(sheet1!$J$9:$J$251)+1))),ROWS(E$5:E46))))</f>
        <v/>
      </c>
    </row>
    <row r="47" spans="3:5" ht="15">
      <c r="C47" s="73" t="str">
        <f>IF(ROWS(C$5:C47)&gt;COUNTIF(sheet1!$J$9:$J$251,"&lt;"&amp;$D$2),"",INDEX(sheet1!B$9:B$251,SMALL(IF(sheet1!C$9:C$251&lt;&gt;"",IF(sheet1!J$9:J$251&lt;&gt;"",IF(sheet1!J$9:J$251&lt;$D$2,ROW(sheet1!J$9:J$251)-ROWS(sheet1!J$9)+1))),ROWS(C$5:C47))))</f>
        <v/>
      </c>
      <c r="D47" s="73" t="str">
        <f>IF(ROWS(D$5:D47)&gt;COUNTIF(sheet1!$J$9:$J$251,"&lt;"&amp;$D$2),"",INDEX(sheet1!C$9:C$251,SMALL(IF(sheet1!C$9:C$251&lt;&gt;"",IF(sheet1!J$9:J$251&lt;&gt;"",IF(sheet1!J$9:J$251&lt;$D$2,ROW(sheet1!J$9:J$251)-ROWS(sheet1!K$9)+1))),ROWS(D$5:D47))))</f>
        <v/>
      </c>
      <c r="E47" s="73" t="str">
        <f>IF(ROWS(E$5:E47)&gt;COUNTIF(sheet1!$J$9:$J$251,"&lt;"&amp;$D$2),"",INDEX(sheet1!J$9:J$251,SMALL(IF(sheet1!C$9:C$251&lt;&gt;"",IF(sheet1!$J$9:$J$251&lt;&gt;"",IF(sheet1!$J$9:$J$251&lt;$D$2,ROW(sheet1!$J$9:$J$251)-ROWS(sheet1!$J$9:$J$251)+1))),ROWS(E$5:E47))))</f>
        <v/>
      </c>
    </row>
    <row r="48" spans="3:5" ht="15">
      <c r="C48" s="73" t="str">
        <f>IF(ROWS(C$5:C48)&gt;COUNTIF(sheet1!$J$9:$J$251,"&lt;"&amp;$D$2),"",INDEX(sheet1!B$9:B$251,SMALL(IF(sheet1!C$9:C$251&lt;&gt;"",IF(sheet1!J$9:J$251&lt;&gt;"",IF(sheet1!J$9:J$251&lt;$D$2,ROW(sheet1!J$9:J$251)-ROWS(sheet1!J$9)+1))),ROWS(C$5:C48))))</f>
        <v/>
      </c>
      <c r="D48" s="73" t="str">
        <f>IF(ROWS(D$5:D48)&gt;COUNTIF(sheet1!$J$9:$J$251,"&lt;"&amp;$D$2),"",INDEX(sheet1!C$9:C$251,SMALL(IF(sheet1!C$9:C$251&lt;&gt;"",IF(sheet1!J$9:J$251&lt;&gt;"",IF(sheet1!J$9:J$251&lt;$D$2,ROW(sheet1!J$9:J$251)-ROWS(sheet1!K$9)+1))),ROWS(D$5:D48))))</f>
        <v/>
      </c>
      <c r="E48" s="73" t="str">
        <f>IF(ROWS(E$5:E48)&gt;COUNTIF(sheet1!$J$9:$J$251,"&lt;"&amp;$D$2),"",INDEX(sheet1!J$9:J$251,SMALL(IF(sheet1!C$9:C$251&lt;&gt;"",IF(sheet1!$J$9:$J$251&lt;&gt;"",IF(sheet1!$J$9:$J$251&lt;$D$2,ROW(sheet1!$J$9:$J$251)-ROWS(sheet1!$J$9:$J$251)+1))),ROWS(E$5:E48))))</f>
        <v/>
      </c>
    </row>
    <row r="49" spans="3:5" ht="15">
      <c r="C49" s="73" t="str">
        <f>IF(ROWS(C$5:C49)&gt;COUNTIF(sheet1!$J$9:$J$251,"&lt;"&amp;$D$2),"",INDEX(sheet1!B$9:B$251,SMALL(IF(sheet1!C$9:C$251&lt;&gt;"",IF(sheet1!J$9:J$251&lt;&gt;"",IF(sheet1!J$9:J$251&lt;$D$2,ROW(sheet1!J$9:J$251)-ROWS(sheet1!J$9)+1))),ROWS(C$5:C49))))</f>
        <v/>
      </c>
      <c r="D49" s="73" t="str">
        <f>IF(ROWS(D$5:D49)&gt;COUNTIF(sheet1!$J$9:$J$251,"&lt;"&amp;$D$2),"",INDEX(sheet1!C$9:C$251,SMALL(IF(sheet1!C$9:C$251&lt;&gt;"",IF(sheet1!J$9:J$251&lt;&gt;"",IF(sheet1!J$9:J$251&lt;$D$2,ROW(sheet1!J$9:J$251)-ROWS(sheet1!K$9)+1))),ROWS(D$5:D49))))</f>
        <v/>
      </c>
      <c r="E49" s="73" t="str">
        <f>IF(ROWS(E$5:E49)&gt;COUNTIF(sheet1!$J$9:$J$251,"&lt;"&amp;$D$2),"",INDEX(sheet1!J$9:J$251,SMALL(IF(sheet1!C$9:C$251&lt;&gt;"",IF(sheet1!$J$9:$J$251&lt;&gt;"",IF(sheet1!$J$9:$J$251&lt;$D$2,ROW(sheet1!$J$9:$J$251)-ROWS(sheet1!$J$9:$J$251)+1))),ROWS(E$5:E49))))</f>
        <v/>
      </c>
    </row>
    <row r="50" spans="3:5" ht="15">
      <c r="C50" s="73" t="str">
        <f>IF(ROWS(C$5:C50)&gt;COUNTIF(sheet1!$J$9:$J$251,"&lt;"&amp;$D$2),"",INDEX(sheet1!B$9:B$251,SMALL(IF(sheet1!C$9:C$251&lt;&gt;"",IF(sheet1!J$9:J$251&lt;&gt;"",IF(sheet1!J$9:J$251&lt;$D$2,ROW(sheet1!J$9:J$251)-ROWS(sheet1!J$9)+1))),ROWS(C$5:C50))))</f>
        <v/>
      </c>
      <c r="D50" s="73" t="str">
        <f>IF(ROWS(D$5:D50)&gt;COUNTIF(sheet1!$J$9:$J$251,"&lt;"&amp;$D$2),"",INDEX(sheet1!C$9:C$251,SMALL(IF(sheet1!C$9:C$251&lt;&gt;"",IF(sheet1!J$9:J$251&lt;&gt;"",IF(sheet1!J$9:J$251&lt;$D$2,ROW(sheet1!J$9:J$251)-ROWS(sheet1!K$9)+1))),ROWS(D$5:D50))))</f>
        <v/>
      </c>
      <c r="E50" s="73" t="str">
        <f>IF(ROWS(E$5:E50)&gt;COUNTIF(sheet1!$J$9:$J$251,"&lt;"&amp;$D$2),"",INDEX(sheet1!J$9:J$251,SMALL(IF(sheet1!C$9:C$251&lt;&gt;"",IF(sheet1!$J$9:$J$251&lt;&gt;"",IF(sheet1!$J$9:$J$251&lt;$D$2,ROW(sheet1!$J$9:$J$251)-ROWS(sheet1!$J$9:$J$251)+1))),ROWS(E$5:E50))))</f>
        <v/>
      </c>
    </row>
    <row r="51" spans="3:5" ht="15">
      <c r="C51" s="73" t="str">
        <f>IF(ROWS(C$5:C51)&gt;COUNTIF(sheet1!$J$9:$J$251,"&lt;"&amp;$D$2),"",INDEX(sheet1!B$9:B$251,SMALL(IF(sheet1!C$9:C$251&lt;&gt;"",IF(sheet1!J$9:J$251&lt;&gt;"",IF(sheet1!J$9:J$251&lt;$D$2,ROW(sheet1!J$9:J$251)-ROWS(sheet1!J$9)+1))),ROWS(C$5:C51))))</f>
        <v/>
      </c>
      <c r="D51" s="73" t="str">
        <f>IF(ROWS(D$5:D51)&gt;COUNTIF(sheet1!$J$9:$J$251,"&lt;"&amp;$D$2),"",INDEX(sheet1!C$9:C$251,SMALL(IF(sheet1!C$9:C$251&lt;&gt;"",IF(sheet1!J$9:J$251&lt;&gt;"",IF(sheet1!J$9:J$251&lt;$D$2,ROW(sheet1!J$9:J$251)-ROWS(sheet1!K$9)+1))),ROWS(D$5:D51))))</f>
        <v/>
      </c>
      <c r="E51" s="73" t="str">
        <f>IF(ROWS(E$5:E51)&gt;COUNTIF(sheet1!$J$9:$J$251,"&lt;"&amp;$D$2),"",INDEX(sheet1!J$9:J$251,SMALL(IF(sheet1!C$9:C$251&lt;&gt;"",IF(sheet1!$J$9:$J$251&lt;&gt;"",IF(sheet1!$J$9:$J$251&lt;$D$2,ROW(sheet1!$J$9:$J$251)-ROWS(sheet1!$J$9:$J$251)+1))),ROWS(E$5:E51))))</f>
        <v/>
      </c>
    </row>
    <row r="52" spans="3:5" ht="15">
      <c r="C52" s="73" t="str">
        <f>IF(ROWS(C$5:C52)&gt;COUNTIF(sheet1!$J$9:$J$251,"&lt;"&amp;$D$2),"",INDEX(sheet1!B$9:B$251,SMALL(IF(sheet1!C$9:C$251&lt;&gt;"",IF(sheet1!J$9:J$251&lt;&gt;"",IF(sheet1!J$9:J$251&lt;$D$2,ROW(sheet1!J$9:J$251)-ROWS(sheet1!J$9)+1))),ROWS(C$5:C52))))</f>
        <v/>
      </c>
      <c r="D52" s="73" t="str">
        <f>IF(ROWS(D$5:D52)&gt;COUNTIF(sheet1!$J$9:$J$251,"&lt;"&amp;$D$2),"",INDEX(sheet1!C$9:C$251,SMALL(IF(sheet1!C$9:C$251&lt;&gt;"",IF(sheet1!J$9:J$251&lt;&gt;"",IF(sheet1!J$9:J$251&lt;$D$2,ROW(sheet1!J$9:J$251)-ROWS(sheet1!K$9)+1))),ROWS(D$5:D52))))</f>
        <v/>
      </c>
      <c r="E52" s="73" t="str">
        <f>IF(ROWS(E$5:E52)&gt;COUNTIF(sheet1!$J$9:$J$251,"&lt;"&amp;$D$2),"",INDEX(sheet1!J$9:J$251,SMALL(IF(sheet1!C$9:C$251&lt;&gt;"",IF(sheet1!$J$9:$J$251&lt;&gt;"",IF(sheet1!$J$9:$J$251&lt;$D$2,ROW(sheet1!$J$9:$J$251)-ROWS(sheet1!$J$9:$J$251)+1))),ROWS(E$5:E52))))</f>
        <v/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Joni</cp:lastModifiedBy>
  <dcterms:created xsi:type="dcterms:W3CDTF">2025-01-23T00:33:30Z</dcterms:created>
  <dcterms:modified xsi:type="dcterms:W3CDTF">2025-01-23T00:51:08Z</dcterms:modified>
</cp:coreProperties>
</file>