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240" activeTab="1"/>
  </bookViews>
  <sheets>
    <sheet name="بيانات" sheetId="3" r:id="rId1"/>
    <sheet name="الموظفون" sheetId="1" r:id="rId2"/>
  </sheets>
  <definedNames>
    <definedName name="DynamicCountries">OFFSET(بيانات!$C$3, 0, 0, COUNTA(بيانات!$C:$C)+2)</definedName>
    <definedName name="الشركات">OFFSET(بيانات!$G$3, 0, 0, COUNTA(بيانات!$G:$G)+2)</definedName>
  </definedNames>
  <calcPr calcId="145621"/>
</workbook>
</file>

<file path=xl/calcChain.xml><?xml version="1.0" encoding="utf-8"?>
<calcChain xmlns="http://schemas.openxmlformats.org/spreadsheetml/2006/main">
  <c r="V2" i="1" l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" i="1"/>
  <c r="S3" i="1"/>
  <c r="S2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O5" i="1"/>
  <c r="O6" i="1"/>
  <c r="P6" i="1" s="1"/>
  <c r="O7" i="1"/>
  <c r="P7" i="1" s="1"/>
  <c r="O8" i="1"/>
  <c r="O9" i="1"/>
  <c r="O10" i="1"/>
  <c r="O11" i="1"/>
  <c r="P11" i="1" s="1"/>
  <c r="O12" i="1"/>
  <c r="O13" i="1"/>
  <c r="O14" i="1"/>
  <c r="P14" i="1" s="1"/>
  <c r="O15" i="1"/>
  <c r="P15" i="1" s="1"/>
  <c r="O16" i="1"/>
  <c r="O17" i="1"/>
  <c r="O18" i="1"/>
  <c r="O19" i="1"/>
  <c r="P19" i="1" s="1"/>
  <c r="O20" i="1"/>
  <c r="O2" i="1"/>
  <c r="P8" i="1"/>
  <c r="P10" i="1"/>
  <c r="P12" i="1"/>
  <c r="P16" i="1"/>
  <c r="P18" i="1"/>
  <c r="P20" i="1"/>
  <c r="P2" i="1"/>
  <c r="P5" i="1"/>
  <c r="P9" i="1"/>
  <c r="P13" i="1"/>
  <c r="P17" i="1"/>
  <c r="F14" i="3"/>
  <c r="F13" i="3"/>
  <c r="F12" i="3"/>
  <c r="F11" i="3"/>
  <c r="F10" i="3"/>
  <c r="F9" i="3"/>
  <c r="F8" i="3"/>
  <c r="F7" i="3"/>
  <c r="F6" i="3"/>
  <c r="F5" i="3"/>
  <c r="F4" i="3"/>
  <c r="F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3" i="3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</calcChain>
</file>

<file path=xl/sharedStrings.xml><?xml version="1.0" encoding="utf-8"?>
<sst xmlns="http://schemas.openxmlformats.org/spreadsheetml/2006/main" count="88" uniqueCount="85">
  <si>
    <t>الرقم الوظيفي</t>
  </si>
  <si>
    <t>الاسم</t>
  </si>
  <si>
    <t>الهوية</t>
  </si>
  <si>
    <t>الجنسية</t>
  </si>
  <si>
    <t>الشركة</t>
  </si>
  <si>
    <t xml:space="preserve">المهنة </t>
  </si>
  <si>
    <t>الراتب  الأساسي</t>
  </si>
  <si>
    <t>بدل السكن</t>
  </si>
  <si>
    <t xml:space="preserve">بدل النقل </t>
  </si>
  <si>
    <t>بدلات أخرى</t>
  </si>
  <si>
    <t xml:space="preserve">الإجمالي </t>
  </si>
  <si>
    <t>تاريخ بداية العقد</t>
  </si>
  <si>
    <t>مدة العقد</t>
  </si>
  <si>
    <t>تاريخ انتهاء العقد</t>
  </si>
  <si>
    <t xml:space="preserve">الاجازة السنوية </t>
  </si>
  <si>
    <t>الأيام المستخدمة</t>
  </si>
  <si>
    <t>رصيد الاجازة</t>
  </si>
  <si>
    <t>نهاية الخدمة</t>
  </si>
  <si>
    <t xml:space="preserve">التأمينات الاجتماعية </t>
  </si>
  <si>
    <t xml:space="preserve">التأمين الطبي </t>
  </si>
  <si>
    <t xml:space="preserve">رخصة العمل </t>
  </si>
  <si>
    <t xml:space="preserve">الجوازات </t>
  </si>
  <si>
    <t xml:space="preserve">تذاكر السفر </t>
  </si>
  <si>
    <t xml:space="preserve">الخروج والعودة </t>
  </si>
  <si>
    <t>الإجمالي</t>
  </si>
  <si>
    <t xml:space="preserve">الأجنبي 2% من اجمالي الراتب </t>
  </si>
  <si>
    <t xml:space="preserve">القسم </t>
  </si>
  <si>
    <t>إبراهيم</t>
  </si>
  <si>
    <t>الإدارة</t>
  </si>
  <si>
    <t>سكرتير</t>
  </si>
  <si>
    <t>المدة المتبقية للعقد</t>
  </si>
  <si>
    <t>بدل الاجازة الشهري</t>
  </si>
  <si>
    <t>هندي</t>
  </si>
  <si>
    <t>ياباني</t>
  </si>
  <si>
    <t>سعودي</t>
  </si>
  <si>
    <t>كوري جنوبي</t>
  </si>
  <si>
    <t>تركي</t>
  </si>
  <si>
    <t>باكستاني</t>
  </si>
  <si>
    <t>إندونيسي</t>
  </si>
  <si>
    <t>فرنسي</t>
  </si>
  <si>
    <t>ألماني</t>
  </si>
  <si>
    <t>إيطالي</t>
  </si>
  <si>
    <t>إسباني</t>
  </si>
  <si>
    <t>بريطاني</t>
  </si>
  <si>
    <t>روسي</t>
  </si>
  <si>
    <t>سويسري</t>
  </si>
  <si>
    <t>هولندي</t>
  </si>
  <si>
    <t>مصري</t>
  </si>
  <si>
    <t>جنوب أفريقي</t>
  </si>
  <si>
    <t>نيجيري</t>
  </si>
  <si>
    <t>كيني</t>
  </si>
  <si>
    <t>مغربي</t>
  </si>
  <si>
    <t>جزائري</t>
  </si>
  <si>
    <t>تونسي</t>
  </si>
  <si>
    <t>غاني</t>
  </si>
  <si>
    <t>أمريكي</t>
  </si>
  <si>
    <t>كندي</t>
  </si>
  <si>
    <t>مكسيكي</t>
  </si>
  <si>
    <t>كوبي</t>
  </si>
  <si>
    <t>جامايكي</t>
  </si>
  <si>
    <t>برازيلي</t>
  </si>
  <si>
    <t>أرجنتيني</t>
  </si>
  <si>
    <t>كولومبي</t>
  </si>
  <si>
    <t>تشيلي</t>
  </si>
  <si>
    <t>بيروفي</t>
  </si>
  <si>
    <t>فنزويلي</t>
  </si>
  <si>
    <t>أسترالي</t>
  </si>
  <si>
    <t>نيوزيلندي</t>
  </si>
  <si>
    <t>فيجي</t>
  </si>
  <si>
    <t>الجنسيات</t>
  </si>
  <si>
    <t>الشركات</t>
  </si>
  <si>
    <t>شركة 1</t>
  </si>
  <si>
    <t>شركة 2</t>
  </si>
  <si>
    <t>شركة 3</t>
  </si>
  <si>
    <t>شركة 4</t>
  </si>
  <si>
    <t>شركة 5</t>
  </si>
  <si>
    <t>شركة 6</t>
  </si>
  <si>
    <t>شركة 7</t>
  </si>
  <si>
    <t>شركة 8</t>
  </si>
  <si>
    <t>شركة 9</t>
  </si>
  <si>
    <t>شركة 10</t>
  </si>
  <si>
    <t>شركة 11</t>
  </si>
  <si>
    <t>شركة 12</t>
  </si>
  <si>
    <t>سنة</t>
  </si>
  <si>
    <t>سنتين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</si>
</sst>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Arial"/>
      <scheme val="minor"/>
    </font>
    <font>
      <sz val="11"/>
      <name val="Calibri"/>
    </font>
    <font>
      <sz val="11"/>
      <name val="Calibri"/>
      <family val="2"/>
    </font>
    <font>
      <b/>
      <sz val="10"/>
      <color theme="0"/>
      <name val="Cairo"/>
    </font>
    <font>
      <b/>
      <sz val="10"/>
      <name val="Cairo"/>
    </font>
    <font>
      <sz val="12"/>
      <name val="Cairo"/>
    </font>
    <font>
      <sz val="11"/>
      <name val="Arial"/>
      <family val="2"/>
      <scheme val="minor"/>
    </font>
    <font>
      <sz val="11"/>
      <name val="Cairo"/>
    </font>
    <font>
      <sz val="12"/>
      <color theme="1"/>
      <name val="Cairo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/>
    <xf numFmtId="0" fontId="1" fillId="3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6" fillId="0" borderId="0" xfId="0" applyFont="1"/>
    <xf numFmtId="0" fontId="4" fillId="4" borderId="3" xfId="0" applyFont="1" applyFill="1" applyBorder="1" applyAlignment="1">
      <alignment horizontal="center" shrinkToFit="1"/>
    </xf>
    <xf numFmtId="0" fontId="7" fillId="0" borderId="1" xfId="0" applyFont="1" applyBorder="1"/>
    <xf numFmtId="0" fontId="7" fillId="3" borderId="1" xfId="0" applyFont="1" applyFill="1" applyBorder="1"/>
    <xf numFmtId="1" fontId="1" fillId="3" borderId="1" xfId="0" applyNumberFormat="1" applyFont="1" applyFill="1" applyBorder="1"/>
    <xf numFmtId="1" fontId="1" fillId="0" borderId="1" xfId="0" applyNumberFormat="1" applyFont="1" applyBorder="1"/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3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iro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AB20" totalsRowShown="0" headerRowDxfId="30" headerRowBorderDxfId="29" tableBorderDxfId="28">
  <autoFilter ref="A1:AB20"/>
  <tableColumns count="28">
    <tableColumn id="1" name="الرقم الوظيفي" dataDxfId="27"/>
    <tableColumn id="2" name="الاسم" dataDxfId="26"/>
    <tableColumn id="3" name="الهوية" dataDxfId="25"/>
    <tableColumn id="4" name="الجنسية" dataDxfId="24"/>
    <tableColumn id="5" name="الشركة" dataDxfId="23"/>
    <tableColumn id="27" name="القسم " dataDxfId="22"/>
    <tableColumn id="6" name="المهنة " dataDxfId="21"/>
    <tableColumn id="7" name="الراتب  الأساسي" dataDxfId="20"/>
    <tableColumn id="8" name="بدل السكن" dataDxfId="19"/>
    <tableColumn id="9" name="بدل النقل " dataDxfId="18"/>
    <tableColumn id="10" name="بدلات أخرى" dataDxfId="17"/>
    <tableColumn id="11" name="الإجمالي " dataDxfId="16">
      <calculatedColumnFormula>Table1[[#This Row],[الراتب  الأساسي]]+Table1[[#This Row],[بدل السكن]]+Table1[[#This Row],[بدل النقل ]]+Table1[[#This Row],[بدلات أخرى]]</calculatedColumnFormula>
    </tableColumn>
    <tableColumn id="12" name="تاريخ بداية العقد" dataDxfId="15"/>
    <tableColumn id="13" name="مدة العقد" dataDxfId="14"/>
    <tableColumn id="14" name="تاريخ انتهاء العقد" dataDxfId="13">
      <calculatedColumnFormula>IF(M2="", "", IF(N2="سنة", DATE(YEAR(M2) + 1, MONTH(A2), DAY(M2)), IF(N2="سنتين", DATE(YEAR(M2) + 2, MONTH(M2), DAY(M2)), "")))</calculatedColumnFormula>
    </tableColumn>
    <tableColumn id="28" name="المدة المتبقية للعقد" dataDxfId="12">
      <calculatedColumnFormula>IF(OR(ISBLANK(O2), NOT(ISNUMBER(O2))), "", O2 - TODAY())</calculatedColumnFormula>
    </tableColumn>
    <tableColumn id="15" name="الاجازة السنوية " dataDxfId="11"/>
    <tableColumn id="16" name="الأيام المستخدمة" dataDxfId="10"/>
    <tableColumn id="17" name="رصيد الاجازة" dataDxfId="9">
      <calculatedColumnFormula>Table1[[#This Row],[الاجازة السنوية ]]-Table1[[#This Row],[الأيام المستخدمة]]</calculatedColumnFormula>
    </tableColumn>
    <tableColumn id="18" name="بدل الاجازة الشهري" dataDxfId="8">
      <calculatedColumnFormula>IF(Q2=21, 1.75, IF(Q2=30, 2.5, 0)) / 100 * H2</calculatedColumnFormula>
    </tableColumn>
    <tableColumn id="19" name="نهاية الخدمة" dataDxfId="7"/>
    <tableColumn id="20" name="التأمينات الاجتماعية " dataDxfId="6"/>
    <tableColumn id="21" name="التأمين الطبي " dataDxfId="5"/>
    <tableColumn id="22" name="رخصة العمل " dataDxfId="4"/>
    <tableColumn id="23" name="الجوازات " dataDxfId="3"/>
    <tableColumn id="24" name="تذاكر السفر " dataDxfId="2"/>
    <tableColumn id="25" name="الخروج والعودة " dataDxfId="1"/>
    <tableColumn id="26" name="الإجمالي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rightToLeft="1" topLeftCell="A2" workbookViewId="0">
      <selection activeCell="M4" sqref="M4"/>
    </sheetView>
  </sheetViews>
  <sheetFormatPr defaultRowHeight="14.25"/>
  <cols>
    <col min="2" max="2" width="5.125" customWidth="1"/>
    <col min="3" max="3" width="12.125" bestFit="1" customWidth="1"/>
    <col min="6" max="6" width="3" bestFit="1" customWidth="1"/>
    <col min="7" max="7" width="8.125" bestFit="1" customWidth="1"/>
  </cols>
  <sheetData>
    <row r="2" spans="2:13">
      <c r="B2" s="17" t="s">
        <v>69</v>
      </c>
      <c r="C2" s="18"/>
      <c r="F2" s="17" t="s">
        <v>70</v>
      </c>
      <c r="G2" s="18"/>
    </row>
    <row r="3" spans="2:13" ht="15" thickBot="1">
      <c r="B3" s="12">
        <f>IF(C3&lt;&gt;"", ROW(C3)-ROW($C$3)+1, "")</f>
        <v>1</v>
      </c>
      <c r="C3" s="12" t="s">
        <v>42</v>
      </c>
      <c r="F3" s="12">
        <f>IF(G3&lt;&gt;"", ROW(G3)-ROW($C$3)+1, "")</f>
        <v>1</v>
      </c>
      <c r="G3" s="12" t="s">
        <v>71</v>
      </c>
      <c r="K3" s="11" t="s">
        <v>83</v>
      </c>
      <c r="M3">
        <v>21</v>
      </c>
    </row>
    <row r="4" spans="2:13" ht="15" thickBot="1">
      <c r="B4" s="12">
        <f t="shared" ref="B4:B39" si="0">IF(C4&lt;&gt;"", ROW(C4)-ROW($C$3)+1, "")</f>
        <v>2</v>
      </c>
      <c r="C4" s="12" t="s">
        <v>38</v>
      </c>
      <c r="F4" s="12">
        <f t="shared" ref="F4:F14" si="1">IF(G4&lt;&gt;"", ROW(G4)-ROW($C$3)+1, "")</f>
        <v>2</v>
      </c>
      <c r="G4" s="12" t="s">
        <v>72</v>
      </c>
      <c r="K4" s="11" t="s">
        <v>84</v>
      </c>
      <c r="M4">
        <v>30</v>
      </c>
    </row>
    <row r="5" spans="2:13" ht="15" thickBot="1">
      <c r="B5" s="12">
        <f t="shared" si="0"/>
        <v>3</v>
      </c>
      <c r="C5" s="12" t="s">
        <v>41</v>
      </c>
      <c r="F5" s="12">
        <f t="shared" si="1"/>
        <v>3</v>
      </c>
      <c r="G5" s="12" t="s">
        <v>73</v>
      </c>
    </row>
    <row r="6" spans="2:13" ht="15" thickBot="1">
      <c r="B6" s="12">
        <f t="shared" si="0"/>
        <v>4</v>
      </c>
      <c r="C6" s="12" t="s">
        <v>61</v>
      </c>
      <c r="F6" s="12">
        <f t="shared" si="1"/>
        <v>4</v>
      </c>
      <c r="G6" s="12" t="s">
        <v>74</v>
      </c>
    </row>
    <row r="7" spans="2:13" ht="15" thickBot="1">
      <c r="B7" s="12">
        <f t="shared" si="0"/>
        <v>5</v>
      </c>
      <c r="C7" s="12" t="s">
        <v>66</v>
      </c>
      <c r="F7" s="12">
        <f t="shared" si="1"/>
        <v>5</v>
      </c>
      <c r="G7" s="12" t="s">
        <v>75</v>
      </c>
    </row>
    <row r="8" spans="2:13" ht="15" thickBot="1">
      <c r="B8" s="12">
        <f t="shared" si="0"/>
        <v>6</v>
      </c>
      <c r="C8" s="12" t="s">
        <v>40</v>
      </c>
      <c r="F8" s="12">
        <f t="shared" si="1"/>
        <v>6</v>
      </c>
      <c r="G8" s="12" t="s">
        <v>76</v>
      </c>
    </row>
    <row r="9" spans="2:13" ht="15" thickBot="1">
      <c r="B9" s="12">
        <f t="shared" si="0"/>
        <v>7</v>
      </c>
      <c r="C9" s="12" t="s">
        <v>55</v>
      </c>
      <c r="F9" s="12">
        <f t="shared" si="1"/>
        <v>7</v>
      </c>
      <c r="G9" s="12" t="s">
        <v>77</v>
      </c>
    </row>
    <row r="10" spans="2:13" ht="15" thickBot="1">
      <c r="B10" s="12">
        <f t="shared" si="0"/>
        <v>8</v>
      </c>
      <c r="C10" s="12" t="s">
        <v>37</v>
      </c>
      <c r="F10" s="12">
        <f t="shared" si="1"/>
        <v>8</v>
      </c>
      <c r="G10" s="12" t="s">
        <v>78</v>
      </c>
    </row>
    <row r="11" spans="2:13" ht="15" thickBot="1">
      <c r="B11" s="12">
        <f t="shared" si="0"/>
        <v>9</v>
      </c>
      <c r="C11" s="12" t="s">
        <v>60</v>
      </c>
      <c r="F11" s="12">
        <f t="shared" si="1"/>
        <v>9</v>
      </c>
      <c r="G11" s="12" t="s">
        <v>79</v>
      </c>
    </row>
    <row r="12" spans="2:13" ht="15" thickBot="1">
      <c r="B12" s="12">
        <f t="shared" si="0"/>
        <v>10</v>
      </c>
      <c r="C12" s="12" t="s">
        <v>43</v>
      </c>
      <c r="F12" s="12">
        <f t="shared" si="1"/>
        <v>10</v>
      </c>
      <c r="G12" s="12" t="s">
        <v>80</v>
      </c>
    </row>
    <row r="13" spans="2:13" ht="15" thickBot="1">
      <c r="B13" s="12">
        <f t="shared" si="0"/>
        <v>11</v>
      </c>
      <c r="C13" s="12" t="s">
        <v>64</v>
      </c>
      <c r="F13" s="12">
        <f t="shared" si="1"/>
        <v>11</v>
      </c>
      <c r="G13" s="12" t="s">
        <v>81</v>
      </c>
    </row>
    <row r="14" spans="2:13" ht="15" thickBot="1">
      <c r="B14" s="12">
        <f t="shared" si="0"/>
        <v>12</v>
      </c>
      <c r="C14" s="12" t="s">
        <v>36</v>
      </c>
      <c r="F14" s="12">
        <f t="shared" si="1"/>
        <v>12</v>
      </c>
      <c r="G14" s="12" t="s">
        <v>82</v>
      </c>
    </row>
    <row r="15" spans="2:13" ht="15" thickBot="1">
      <c r="B15" s="12">
        <f t="shared" si="0"/>
        <v>13</v>
      </c>
      <c r="C15" s="12" t="s">
        <v>63</v>
      </c>
    </row>
    <row r="16" spans="2:13" ht="15" thickBot="1">
      <c r="B16" s="12">
        <f t="shared" si="0"/>
        <v>14</v>
      </c>
      <c r="C16" s="12" t="s">
        <v>53</v>
      </c>
    </row>
    <row r="17" spans="2:3" ht="15" thickBot="1">
      <c r="B17" s="12">
        <f t="shared" si="0"/>
        <v>15</v>
      </c>
      <c r="C17" s="12" t="s">
        <v>59</v>
      </c>
    </row>
    <row r="18" spans="2:3" ht="15" thickBot="1">
      <c r="B18" s="12">
        <f t="shared" si="0"/>
        <v>16</v>
      </c>
      <c r="C18" s="12" t="s">
        <v>52</v>
      </c>
    </row>
    <row r="19" spans="2:3" ht="15" thickBot="1">
      <c r="B19" s="12">
        <f t="shared" si="0"/>
        <v>17</v>
      </c>
      <c r="C19" s="12" t="s">
        <v>48</v>
      </c>
    </row>
    <row r="20" spans="2:3" ht="15" thickBot="1">
      <c r="B20" s="12">
        <f t="shared" si="0"/>
        <v>18</v>
      </c>
      <c r="C20" s="12" t="s">
        <v>44</v>
      </c>
    </row>
    <row r="21" spans="2:3" ht="15" thickBot="1">
      <c r="B21" s="12">
        <f t="shared" si="0"/>
        <v>19</v>
      </c>
      <c r="C21" s="12" t="s">
        <v>34</v>
      </c>
    </row>
    <row r="22" spans="2:3" ht="15" thickBot="1">
      <c r="B22" s="12">
        <f t="shared" si="0"/>
        <v>20</v>
      </c>
      <c r="C22" s="12" t="s">
        <v>45</v>
      </c>
    </row>
    <row r="23" spans="2:3" ht="15" thickBot="1">
      <c r="B23" s="12">
        <f t="shared" si="0"/>
        <v>21</v>
      </c>
      <c r="C23" s="12" t="s">
        <v>54</v>
      </c>
    </row>
    <row r="24" spans="2:3" ht="15" thickBot="1">
      <c r="B24" s="12">
        <f t="shared" si="0"/>
        <v>22</v>
      </c>
      <c r="C24" s="12" t="s">
        <v>39</v>
      </c>
    </row>
    <row r="25" spans="2:3" ht="15" thickBot="1">
      <c r="B25" s="12">
        <f t="shared" si="0"/>
        <v>23</v>
      </c>
      <c r="C25" s="12" t="s">
        <v>65</v>
      </c>
    </row>
    <row r="26" spans="2:3" ht="15" thickBot="1">
      <c r="B26" s="12">
        <f t="shared" si="0"/>
        <v>24</v>
      </c>
      <c r="C26" s="12" t="s">
        <v>68</v>
      </c>
    </row>
    <row r="27" spans="2:3" ht="15" thickBot="1">
      <c r="B27" s="12">
        <f t="shared" si="0"/>
        <v>25</v>
      </c>
      <c r="C27" s="12" t="s">
        <v>56</v>
      </c>
    </row>
    <row r="28" spans="2:3" ht="15" thickBot="1">
      <c r="B28" s="12">
        <f t="shared" si="0"/>
        <v>26</v>
      </c>
      <c r="C28" s="12" t="s">
        <v>58</v>
      </c>
    </row>
    <row r="29" spans="2:3" ht="15" thickBot="1">
      <c r="B29" s="12">
        <f t="shared" si="0"/>
        <v>27</v>
      </c>
      <c r="C29" s="12" t="s">
        <v>35</v>
      </c>
    </row>
    <row r="30" spans="2:3" ht="15" thickBot="1">
      <c r="B30" s="12">
        <f t="shared" si="0"/>
        <v>28</v>
      </c>
      <c r="C30" s="12" t="s">
        <v>62</v>
      </c>
    </row>
    <row r="31" spans="2:3" ht="15" thickBot="1">
      <c r="B31" s="12">
        <f t="shared" si="0"/>
        <v>29</v>
      </c>
      <c r="C31" s="12" t="s">
        <v>50</v>
      </c>
    </row>
    <row r="32" spans="2:3" ht="15" thickBot="1">
      <c r="B32" s="12">
        <f t="shared" si="0"/>
        <v>30</v>
      </c>
      <c r="C32" s="12" t="s">
        <v>47</v>
      </c>
    </row>
    <row r="33" spans="2:3" ht="15" thickBot="1">
      <c r="B33" s="12">
        <f t="shared" si="0"/>
        <v>31</v>
      </c>
      <c r="C33" s="12" t="s">
        <v>51</v>
      </c>
    </row>
    <row r="34" spans="2:3" ht="15" thickBot="1">
      <c r="B34" s="12">
        <f t="shared" si="0"/>
        <v>32</v>
      </c>
      <c r="C34" s="12" t="s">
        <v>57</v>
      </c>
    </row>
    <row r="35" spans="2:3" ht="15" thickBot="1">
      <c r="B35" s="12">
        <f t="shared" si="0"/>
        <v>33</v>
      </c>
      <c r="C35" s="12" t="s">
        <v>49</v>
      </c>
    </row>
    <row r="36" spans="2:3" ht="15" thickBot="1">
      <c r="B36" s="12">
        <f t="shared" si="0"/>
        <v>34</v>
      </c>
      <c r="C36" s="12" t="s">
        <v>67</v>
      </c>
    </row>
    <row r="37" spans="2:3" ht="15" thickBot="1">
      <c r="B37" s="12">
        <f t="shared" si="0"/>
        <v>35</v>
      </c>
      <c r="C37" s="12" t="s">
        <v>32</v>
      </c>
    </row>
    <row r="38" spans="2:3" ht="15" thickBot="1">
      <c r="B38" s="12">
        <f t="shared" si="0"/>
        <v>36</v>
      </c>
      <c r="C38" s="12" t="s">
        <v>46</v>
      </c>
    </row>
    <row r="39" spans="2:3" ht="15" thickBot="1">
      <c r="B39" s="12">
        <f t="shared" si="0"/>
        <v>37</v>
      </c>
      <c r="C39" s="12" t="s">
        <v>33</v>
      </c>
    </row>
  </sheetData>
  <sortState ref="C3:C39">
    <sortCondition ref="C3"/>
  </sortState>
  <mergeCells count="2">
    <mergeCell ref="B2:C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rightToLeft="1" tabSelected="1" workbookViewId="0">
      <pane ySplit="1" topLeftCell="A2" activePane="bottomLeft" state="frozen"/>
      <selection pane="bottomLeft" activeCell="D2" sqref="D2"/>
    </sheetView>
  </sheetViews>
  <sheetFormatPr defaultColWidth="14.375" defaultRowHeight="15" customHeight="1"/>
  <cols>
    <col min="1" max="1" width="8.625" customWidth="1"/>
    <col min="2" max="2" width="9.625" bestFit="1" customWidth="1"/>
    <col min="3" max="3" width="10.25" bestFit="1" customWidth="1"/>
    <col min="4" max="4" width="9.875" customWidth="1"/>
    <col min="5" max="5" width="10.875" bestFit="1" customWidth="1"/>
    <col min="6" max="6" width="10.75" bestFit="1" customWidth="1"/>
    <col min="7" max="7" width="10.875" bestFit="1" customWidth="1"/>
    <col min="8" max="8" width="19.625" bestFit="1" customWidth="1"/>
    <col min="9" max="9" width="14.375" bestFit="1" customWidth="1"/>
    <col min="10" max="10" width="13.625" bestFit="1" customWidth="1"/>
    <col min="11" max="11" width="14.375" bestFit="1" customWidth="1"/>
    <col min="12" max="12" width="12.375" bestFit="1" customWidth="1"/>
    <col min="13" max="13" width="20.375" bestFit="1" customWidth="1"/>
    <col min="14" max="14" width="14.125" bestFit="1" customWidth="1"/>
    <col min="15" max="15" width="21.375" bestFit="1" customWidth="1"/>
    <col min="16" max="16" width="11.25" customWidth="1"/>
    <col min="17" max="17" width="27.125" bestFit="1" customWidth="1"/>
    <col min="18" max="18" width="16" customWidth="1"/>
    <col min="19" max="19" width="10.375" customWidth="1"/>
    <col min="20" max="20" width="22.875" bestFit="1" customWidth="1"/>
    <col min="21" max="21" width="16.625" bestFit="1" customWidth="1"/>
    <col min="22" max="22" width="17.75" customWidth="1"/>
    <col min="23" max="23" width="17.875" bestFit="1" customWidth="1"/>
    <col min="24" max="24" width="16.25" bestFit="1" customWidth="1"/>
    <col min="25" max="25" width="12.25" bestFit="1" customWidth="1"/>
    <col min="26" max="26" width="15.875" bestFit="1" customWidth="1"/>
    <col min="27" max="27" width="19.25" bestFit="1" customWidth="1"/>
    <col min="28" max="28" width="12" bestFit="1" customWidth="1"/>
  </cols>
  <sheetData>
    <row r="1" spans="1:28" ht="24" customHeight="1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26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30</v>
      </c>
      <c r="Q1" s="9" t="s">
        <v>14</v>
      </c>
      <c r="R1" s="19" t="s">
        <v>15</v>
      </c>
      <c r="S1" s="19" t="s">
        <v>16</v>
      </c>
      <c r="T1" s="19" t="s">
        <v>31</v>
      </c>
      <c r="U1" s="19" t="s">
        <v>17</v>
      </c>
      <c r="V1" s="19" t="s">
        <v>18</v>
      </c>
      <c r="W1" s="19" t="s">
        <v>19</v>
      </c>
      <c r="X1" s="19" t="s">
        <v>20</v>
      </c>
      <c r="Y1" s="19" t="s">
        <v>21</v>
      </c>
      <c r="Z1" s="19" t="s">
        <v>22</v>
      </c>
      <c r="AA1" s="19" t="s">
        <v>23</v>
      </c>
      <c r="AB1" s="19" t="s">
        <v>24</v>
      </c>
    </row>
    <row r="2" spans="1:28">
      <c r="A2" s="13">
        <v>1</v>
      </c>
      <c r="B2" s="13" t="s">
        <v>27</v>
      </c>
      <c r="C2" s="13">
        <v>123456</v>
      </c>
      <c r="D2" s="14" t="s">
        <v>34</v>
      </c>
      <c r="E2" s="14" t="s">
        <v>71</v>
      </c>
      <c r="F2" s="3" t="s">
        <v>28</v>
      </c>
      <c r="G2" s="2" t="s">
        <v>29</v>
      </c>
      <c r="H2" s="2">
        <v>4000</v>
      </c>
      <c r="I2" s="2">
        <v>1000</v>
      </c>
      <c r="J2" s="2">
        <v>500</v>
      </c>
      <c r="K2" s="2">
        <v>500</v>
      </c>
      <c r="L2" s="2">
        <f>Table1[[#This Row],[الراتب  الأساسي]]+Table1[[#This Row],[بدل السكن]]+Table1[[#This Row],[بدل النقل ]]+Table1[[#This Row],[بدلات أخرى]]</f>
        <v>6000</v>
      </c>
      <c r="M2" s="4">
        <v>45421</v>
      </c>
      <c r="N2" s="8" t="s">
        <v>83</v>
      </c>
      <c r="O2" s="4">
        <f t="shared" ref="O2:O20" si="0">IF(M2="", "", IF(N2="سنة", DATE(YEAR(M2) + 1, MONTH(A2), DAY(M2)), IF(N2="سنتين", DATE(YEAR(M2) + 2, MONTH(M2), DAY(M2)), "")))</f>
        <v>45666</v>
      </c>
      <c r="P2" s="15">
        <f t="shared" ref="P2:P20" ca="1" si="1">IF(OR(ISBLANK(O2), NOT(ISNUMBER(O2))), "", O2 - TODAY())</f>
        <v>-29</v>
      </c>
      <c r="Q2" s="8">
        <v>21</v>
      </c>
      <c r="R2" s="2">
        <v>1</v>
      </c>
      <c r="S2" s="7">
        <f>Table1[[#This Row],[الاجازة السنوية ]]-Table1[[#This Row],[الأيام المستخدمة]]</f>
        <v>20</v>
      </c>
      <c r="T2" s="2">
        <f>IF(Q2=21, 1.75, IF(Q2=30, 2.5, 0)) / 100 * H2</f>
        <v>70</v>
      </c>
      <c r="U2" s="2"/>
      <c r="V2" s="8">
        <f>IF(D2="سعودي", 9.75, 2) / 100 * H2</f>
        <v>390</v>
      </c>
      <c r="W2" s="2"/>
      <c r="X2" s="2"/>
      <c r="Y2" s="2"/>
      <c r="Z2" s="2"/>
      <c r="AA2" s="2"/>
      <c r="AB2" s="2"/>
    </row>
    <row r="3" spans="1:28" ht="14.25" customHeight="1">
      <c r="A3" s="2">
        <v>2</v>
      </c>
      <c r="B3" s="3"/>
      <c r="C3" s="2"/>
      <c r="D3" s="3"/>
      <c r="E3" s="3"/>
      <c r="F3" s="3"/>
      <c r="G3" s="5"/>
      <c r="H3" s="2"/>
      <c r="I3" s="2"/>
      <c r="J3" s="2"/>
      <c r="K3" s="2"/>
      <c r="L3" s="2">
        <f>Table1[[#This Row],[الراتب  الأساسي]]+Table1[[#This Row],[بدل السكن]]+Table1[[#This Row],[بدل النقل ]]+Table1[[#This Row],[بدلات أخرى]]</f>
        <v>0</v>
      </c>
      <c r="M3" s="4"/>
      <c r="N3" s="1"/>
      <c r="O3" s="4"/>
      <c r="P3" s="16"/>
      <c r="Q3" s="16">
        <v>30</v>
      </c>
      <c r="R3" s="2"/>
      <c r="S3" s="2">
        <f>Table1[[#This Row],[الاجازة السنوية ]]-Table1[[#This Row],[الأيام المستخدمة]]</f>
        <v>30</v>
      </c>
      <c r="T3" s="2">
        <f t="shared" ref="T3:T20" si="2">IF(Q3=21, 1.75, IF(Q3=30, 2.5, 0)) / 100 * H3</f>
        <v>0</v>
      </c>
      <c r="U3" s="2"/>
      <c r="V3" s="8" t="s">
        <v>25</v>
      </c>
      <c r="W3" s="2"/>
      <c r="X3" s="2"/>
      <c r="Y3" s="2"/>
      <c r="Z3" s="2"/>
      <c r="AA3" s="2"/>
      <c r="AB3" s="2"/>
    </row>
    <row r="4" spans="1:28" ht="14.25" customHeight="1">
      <c r="A4" s="1"/>
      <c r="B4" s="1"/>
      <c r="C4" s="1"/>
      <c r="D4" s="1"/>
      <c r="E4" s="1"/>
      <c r="F4" s="1"/>
      <c r="G4" s="6"/>
      <c r="H4" s="1"/>
      <c r="I4" s="1"/>
      <c r="J4" s="1"/>
      <c r="K4" s="1"/>
      <c r="L4" s="1">
        <f>Table1[[#This Row],[الراتب  الأساسي]]+Table1[[#This Row],[بدل السكن]]+Table1[[#This Row],[بدل النقل ]]+Table1[[#This Row],[بدلات أخرى]]</f>
        <v>0</v>
      </c>
      <c r="M4" s="4"/>
      <c r="N4" s="1"/>
      <c r="O4" s="4"/>
      <c r="P4" s="16"/>
      <c r="Q4" s="16"/>
      <c r="R4" s="1"/>
      <c r="S4" s="1">
        <f>Table1[[#This Row],[الاجازة السنوية ]]-Table1[[#This Row],[الأيام المستخدمة]]</f>
        <v>0</v>
      </c>
      <c r="T4" s="2">
        <f t="shared" si="2"/>
        <v>0</v>
      </c>
      <c r="U4" s="1"/>
      <c r="V4" s="6"/>
      <c r="W4" s="1"/>
      <c r="X4" s="1"/>
      <c r="Y4" s="1"/>
      <c r="Z4" s="1"/>
      <c r="AA4" s="1"/>
      <c r="AB4" s="1"/>
    </row>
    <row r="5" spans="1:28" ht="14.25" customHeight="1">
      <c r="A5" s="1"/>
      <c r="B5" s="1"/>
      <c r="C5" s="1"/>
      <c r="D5" s="1"/>
      <c r="E5" s="1"/>
      <c r="F5" s="1"/>
      <c r="G5" s="6"/>
      <c r="H5" s="1"/>
      <c r="I5" s="1"/>
      <c r="J5" s="1"/>
      <c r="K5" s="1"/>
      <c r="L5" s="1">
        <f>Table1[[#This Row],[الراتب  الأساسي]]+Table1[[#This Row],[بدل السكن]]+Table1[[#This Row],[بدل النقل ]]+Table1[[#This Row],[بدلات أخرى]]</f>
        <v>0</v>
      </c>
      <c r="M5" s="1"/>
      <c r="N5" s="1"/>
      <c r="O5" s="4" t="str">
        <f t="shared" si="0"/>
        <v/>
      </c>
      <c r="P5" s="16" t="str">
        <f t="shared" ca="1" si="1"/>
        <v/>
      </c>
      <c r="Q5" s="16"/>
      <c r="R5" s="1"/>
      <c r="S5" s="1">
        <f>Table1[[#This Row],[الاجازة السنوية ]]-Table1[[#This Row],[الأيام المستخدمة]]</f>
        <v>0</v>
      </c>
      <c r="T5" s="2">
        <f t="shared" si="2"/>
        <v>0</v>
      </c>
      <c r="U5" s="1"/>
      <c r="V5" s="1"/>
      <c r="W5" s="1"/>
      <c r="X5" s="1"/>
      <c r="Y5" s="1"/>
      <c r="Z5" s="1"/>
      <c r="AA5" s="1"/>
      <c r="AB5" s="1"/>
    </row>
    <row r="6" spans="1:28" ht="14.25" customHeight="1">
      <c r="A6" s="1"/>
      <c r="B6" s="1"/>
      <c r="C6" s="1"/>
      <c r="D6" s="1"/>
      <c r="E6" s="1"/>
      <c r="F6" s="1"/>
      <c r="G6" s="6"/>
      <c r="H6" s="1"/>
      <c r="I6" s="1"/>
      <c r="J6" s="1"/>
      <c r="K6" s="1"/>
      <c r="L6" s="1">
        <f>Table1[[#This Row],[الراتب  الأساسي]]+Table1[[#This Row],[بدل السكن]]+Table1[[#This Row],[بدل النقل ]]+Table1[[#This Row],[بدلات أخرى]]</f>
        <v>0</v>
      </c>
      <c r="M6" s="1"/>
      <c r="N6" s="1"/>
      <c r="O6" s="4" t="str">
        <f t="shared" si="0"/>
        <v/>
      </c>
      <c r="P6" s="16" t="str">
        <f t="shared" ca="1" si="1"/>
        <v/>
      </c>
      <c r="Q6" s="16"/>
      <c r="R6" s="1"/>
      <c r="S6" s="1">
        <f>Table1[[#This Row],[الاجازة السنوية ]]-Table1[[#This Row],[الأيام المستخدمة]]</f>
        <v>0</v>
      </c>
      <c r="T6" s="2">
        <f t="shared" si="2"/>
        <v>0</v>
      </c>
      <c r="U6" s="1"/>
      <c r="V6" s="1"/>
      <c r="W6" s="1"/>
      <c r="X6" s="1"/>
      <c r="Y6" s="1"/>
      <c r="Z6" s="1"/>
      <c r="AA6" s="1"/>
      <c r="AB6" s="1"/>
    </row>
    <row r="7" spans="1:28" ht="14.25" customHeight="1">
      <c r="A7" s="1"/>
      <c r="B7" s="1"/>
      <c r="C7" s="1"/>
      <c r="D7" s="1"/>
      <c r="E7" s="1"/>
      <c r="F7" s="1"/>
      <c r="G7" s="6"/>
      <c r="H7" s="1"/>
      <c r="I7" s="1"/>
      <c r="J7" s="1"/>
      <c r="K7" s="1"/>
      <c r="L7" s="1">
        <f>Table1[[#This Row],[الراتب  الأساسي]]+Table1[[#This Row],[بدل السكن]]+Table1[[#This Row],[بدل النقل ]]+Table1[[#This Row],[بدلات أخرى]]</f>
        <v>0</v>
      </c>
      <c r="M7" s="1"/>
      <c r="N7" s="1"/>
      <c r="O7" s="4" t="str">
        <f t="shared" si="0"/>
        <v/>
      </c>
      <c r="P7" s="16" t="str">
        <f t="shared" ca="1" si="1"/>
        <v/>
      </c>
      <c r="Q7" s="16"/>
      <c r="R7" s="1"/>
      <c r="S7" s="1">
        <f>Table1[[#This Row],[الاجازة السنوية ]]-Table1[[#This Row],[الأيام المستخدمة]]</f>
        <v>0</v>
      </c>
      <c r="T7" s="2">
        <f t="shared" si="2"/>
        <v>0</v>
      </c>
      <c r="U7" s="1"/>
      <c r="V7" s="1"/>
      <c r="W7" s="1"/>
      <c r="X7" s="1"/>
      <c r="Y7" s="1"/>
      <c r="Z7" s="1"/>
      <c r="AA7" s="1"/>
      <c r="AB7" s="1"/>
    </row>
    <row r="8" spans="1:28" ht="14.25" customHeight="1">
      <c r="A8" s="1"/>
      <c r="B8" s="1"/>
      <c r="C8" s="1"/>
      <c r="D8" s="1"/>
      <c r="E8" s="1"/>
      <c r="F8" s="1"/>
      <c r="G8" s="6"/>
      <c r="H8" s="1"/>
      <c r="I8" s="1"/>
      <c r="J8" s="1"/>
      <c r="K8" s="1"/>
      <c r="L8" s="1">
        <f>Table1[[#This Row],[الراتب  الأساسي]]+Table1[[#This Row],[بدل السكن]]+Table1[[#This Row],[بدل النقل ]]+Table1[[#This Row],[بدلات أخرى]]</f>
        <v>0</v>
      </c>
      <c r="M8" s="1"/>
      <c r="N8" s="1"/>
      <c r="O8" s="4" t="str">
        <f t="shared" si="0"/>
        <v/>
      </c>
      <c r="P8" s="16" t="str">
        <f t="shared" ca="1" si="1"/>
        <v/>
      </c>
      <c r="Q8" s="16"/>
      <c r="R8" s="1"/>
      <c r="S8" s="1">
        <f>Table1[[#This Row],[الاجازة السنوية ]]-Table1[[#This Row],[الأيام المستخدمة]]</f>
        <v>0</v>
      </c>
      <c r="T8" s="2">
        <f t="shared" si="2"/>
        <v>0</v>
      </c>
      <c r="U8" s="1"/>
      <c r="V8" s="1"/>
      <c r="W8" s="1"/>
      <c r="X8" s="1"/>
      <c r="Y8" s="1"/>
      <c r="Z8" s="1"/>
      <c r="AA8" s="1"/>
      <c r="AB8" s="1"/>
    </row>
    <row r="9" spans="1:28" ht="14.25" customHeight="1">
      <c r="A9" s="1"/>
      <c r="B9" s="1"/>
      <c r="C9" s="1"/>
      <c r="D9" s="1"/>
      <c r="E9" s="1"/>
      <c r="F9" s="1"/>
      <c r="G9" s="6"/>
      <c r="H9" s="1"/>
      <c r="I9" s="1"/>
      <c r="J9" s="1"/>
      <c r="K9" s="1"/>
      <c r="L9" s="1">
        <f>Table1[[#This Row],[الراتب  الأساسي]]+Table1[[#This Row],[بدل السكن]]+Table1[[#This Row],[بدل النقل ]]+Table1[[#This Row],[بدلات أخرى]]</f>
        <v>0</v>
      </c>
      <c r="M9" s="1"/>
      <c r="N9" s="1"/>
      <c r="O9" s="4" t="str">
        <f t="shared" si="0"/>
        <v/>
      </c>
      <c r="P9" s="16" t="str">
        <f t="shared" ca="1" si="1"/>
        <v/>
      </c>
      <c r="Q9" s="16"/>
      <c r="R9" s="1"/>
      <c r="S9" s="1">
        <f>Table1[[#This Row],[الاجازة السنوية ]]-Table1[[#This Row],[الأيام المستخدمة]]</f>
        <v>0</v>
      </c>
      <c r="T9" s="2">
        <f t="shared" si="2"/>
        <v>0</v>
      </c>
      <c r="U9" s="1"/>
      <c r="V9" s="1"/>
      <c r="W9" s="1"/>
      <c r="X9" s="1"/>
      <c r="Y9" s="1"/>
      <c r="Z9" s="1"/>
      <c r="AA9" s="1"/>
      <c r="AB9" s="1"/>
    </row>
    <row r="10" spans="1:28" ht="14.25" customHeight="1">
      <c r="A10" s="1"/>
      <c r="B10" s="1"/>
      <c r="C10" s="1"/>
      <c r="D10" s="1"/>
      <c r="E10" s="1"/>
      <c r="F10" s="1"/>
      <c r="G10" s="6"/>
      <c r="H10" s="1"/>
      <c r="I10" s="1"/>
      <c r="J10" s="1"/>
      <c r="K10" s="1"/>
      <c r="L10" s="1">
        <f>Table1[[#This Row],[الراتب  الأساسي]]+Table1[[#This Row],[بدل السكن]]+Table1[[#This Row],[بدل النقل ]]+Table1[[#This Row],[بدلات أخرى]]</f>
        <v>0</v>
      </c>
      <c r="M10" s="1"/>
      <c r="N10" s="1"/>
      <c r="O10" s="4" t="str">
        <f t="shared" si="0"/>
        <v/>
      </c>
      <c r="P10" s="16" t="str">
        <f t="shared" ca="1" si="1"/>
        <v/>
      </c>
      <c r="Q10" s="16"/>
      <c r="R10" s="1"/>
      <c r="S10" s="1">
        <f>Table1[[#This Row],[الاجازة السنوية ]]-Table1[[#This Row],[الأيام المستخدمة]]</f>
        <v>0</v>
      </c>
      <c r="T10" s="2">
        <f t="shared" si="2"/>
        <v>0</v>
      </c>
      <c r="U10" s="1"/>
      <c r="V10" s="1"/>
      <c r="W10" s="1"/>
      <c r="X10" s="1"/>
      <c r="Y10" s="1"/>
      <c r="Z10" s="1"/>
      <c r="AA10" s="1"/>
      <c r="AB10" s="1"/>
    </row>
    <row r="11" spans="1:28" ht="14.25" customHeight="1">
      <c r="A11" s="1"/>
      <c r="B11" s="1"/>
      <c r="C11" s="1"/>
      <c r="D11" s="1"/>
      <c r="E11" s="1"/>
      <c r="F11" s="1"/>
      <c r="G11" s="6"/>
      <c r="H11" s="1"/>
      <c r="I11" s="1"/>
      <c r="J11" s="1"/>
      <c r="K11" s="1"/>
      <c r="L11" s="1">
        <f>Table1[[#This Row],[الراتب  الأساسي]]+Table1[[#This Row],[بدل السكن]]+Table1[[#This Row],[بدل النقل ]]+Table1[[#This Row],[بدلات أخرى]]</f>
        <v>0</v>
      </c>
      <c r="M11" s="1"/>
      <c r="N11" s="1"/>
      <c r="O11" s="4" t="str">
        <f t="shared" si="0"/>
        <v/>
      </c>
      <c r="P11" s="16" t="str">
        <f t="shared" ca="1" si="1"/>
        <v/>
      </c>
      <c r="Q11" s="16"/>
      <c r="R11" s="1"/>
      <c r="S11" s="1">
        <f>Table1[[#This Row],[الاجازة السنوية ]]-Table1[[#This Row],[الأيام المستخدمة]]</f>
        <v>0</v>
      </c>
      <c r="T11" s="2">
        <f t="shared" si="2"/>
        <v>0</v>
      </c>
      <c r="U11" s="1"/>
      <c r="V11" s="1"/>
      <c r="W11" s="1"/>
      <c r="X11" s="1"/>
      <c r="Y11" s="1"/>
      <c r="Z11" s="1"/>
      <c r="AA11" s="1"/>
      <c r="AB11" s="1"/>
    </row>
    <row r="12" spans="1:28" ht="14.25" customHeight="1">
      <c r="A12" s="1"/>
      <c r="B12" s="1"/>
      <c r="C12" s="1"/>
      <c r="D12" s="1"/>
      <c r="E12" s="1"/>
      <c r="F12" s="1"/>
      <c r="G12" s="6"/>
      <c r="H12" s="1"/>
      <c r="I12" s="1"/>
      <c r="J12" s="1"/>
      <c r="K12" s="1"/>
      <c r="L12" s="1">
        <f>Table1[[#This Row],[الراتب  الأساسي]]+Table1[[#This Row],[بدل السكن]]+Table1[[#This Row],[بدل النقل ]]+Table1[[#This Row],[بدلات أخرى]]</f>
        <v>0</v>
      </c>
      <c r="M12" s="1"/>
      <c r="N12" s="1"/>
      <c r="O12" s="4" t="str">
        <f t="shared" si="0"/>
        <v/>
      </c>
      <c r="P12" s="16" t="str">
        <f t="shared" ca="1" si="1"/>
        <v/>
      </c>
      <c r="Q12" s="16"/>
      <c r="R12" s="1"/>
      <c r="S12" s="1">
        <f>Table1[[#This Row],[الاجازة السنوية ]]-Table1[[#This Row],[الأيام المستخدمة]]</f>
        <v>0</v>
      </c>
      <c r="T12" s="2">
        <f t="shared" si="2"/>
        <v>0</v>
      </c>
      <c r="U12" s="1"/>
      <c r="V12" s="1"/>
      <c r="W12" s="1"/>
      <c r="X12" s="1"/>
      <c r="Y12" s="1"/>
      <c r="Z12" s="1"/>
      <c r="AA12" s="1"/>
      <c r="AB12" s="1"/>
    </row>
    <row r="13" spans="1:28" ht="14.25" customHeight="1">
      <c r="A13" s="1"/>
      <c r="B13" s="1"/>
      <c r="C13" s="1"/>
      <c r="D13" s="1"/>
      <c r="E13" s="1"/>
      <c r="F13" s="1"/>
      <c r="G13" s="6"/>
      <c r="H13" s="1"/>
      <c r="I13" s="1"/>
      <c r="J13" s="1"/>
      <c r="K13" s="1"/>
      <c r="L13" s="1">
        <f>Table1[[#This Row],[الراتب  الأساسي]]+Table1[[#This Row],[بدل السكن]]+Table1[[#This Row],[بدل النقل ]]+Table1[[#This Row],[بدلات أخرى]]</f>
        <v>0</v>
      </c>
      <c r="M13" s="1"/>
      <c r="N13" s="1"/>
      <c r="O13" s="4" t="str">
        <f t="shared" si="0"/>
        <v/>
      </c>
      <c r="P13" s="16" t="str">
        <f t="shared" ca="1" si="1"/>
        <v/>
      </c>
      <c r="Q13" s="16"/>
      <c r="R13" s="1"/>
      <c r="S13" s="1">
        <f>Table1[[#This Row],[الاجازة السنوية ]]-Table1[[#This Row],[الأيام المستخدمة]]</f>
        <v>0</v>
      </c>
      <c r="T13" s="2">
        <f t="shared" si="2"/>
        <v>0</v>
      </c>
      <c r="U13" s="1"/>
      <c r="V13" s="1"/>
      <c r="W13" s="1"/>
      <c r="X13" s="1"/>
      <c r="Y13" s="1"/>
      <c r="Z13" s="1"/>
      <c r="AA13" s="1"/>
      <c r="AB13" s="1"/>
    </row>
    <row r="14" spans="1:28" ht="14.25" customHeight="1">
      <c r="A14" s="1"/>
      <c r="B14" s="1"/>
      <c r="C14" s="1"/>
      <c r="D14" s="1"/>
      <c r="E14" s="1"/>
      <c r="F14" s="1"/>
      <c r="G14" s="6"/>
      <c r="H14" s="1"/>
      <c r="I14" s="1"/>
      <c r="J14" s="1"/>
      <c r="K14" s="1"/>
      <c r="L14" s="1">
        <f>Table1[[#This Row],[الراتب  الأساسي]]+Table1[[#This Row],[بدل السكن]]+Table1[[#This Row],[بدل النقل ]]+Table1[[#This Row],[بدلات أخرى]]</f>
        <v>0</v>
      </c>
      <c r="M14" s="1"/>
      <c r="N14" s="1"/>
      <c r="O14" s="4" t="str">
        <f t="shared" si="0"/>
        <v/>
      </c>
      <c r="P14" s="16" t="str">
        <f t="shared" ca="1" si="1"/>
        <v/>
      </c>
      <c r="Q14" s="16"/>
      <c r="R14" s="1"/>
      <c r="S14" s="1">
        <f>Table1[[#This Row],[الاجازة السنوية ]]-Table1[[#This Row],[الأيام المستخدمة]]</f>
        <v>0</v>
      </c>
      <c r="T14" s="2">
        <f t="shared" si="2"/>
        <v>0</v>
      </c>
      <c r="U14" s="1"/>
      <c r="V14" s="1"/>
      <c r="W14" s="1"/>
      <c r="X14" s="1"/>
      <c r="Y14" s="1"/>
      <c r="Z14" s="1"/>
      <c r="AA14" s="1"/>
      <c r="AB14" s="1"/>
    </row>
    <row r="15" spans="1:28" ht="14.25" customHeight="1">
      <c r="A15" s="1"/>
      <c r="B15" s="1"/>
      <c r="C15" s="1"/>
      <c r="D15" s="1"/>
      <c r="E15" s="1"/>
      <c r="F15" s="1"/>
      <c r="G15" s="6"/>
      <c r="H15" s="1"/>
      <c r="I15" s="1"/>
      <c r="J15" s="1"/>
      <c r="K15" s="1"/>
      <c r="L15" s="1">
        <f>Table1[[#This Row],[الراتب  الأساسي]]+Table1[[#This Row],[بدل السكن]]+Table1[[#This Row],[بدل النقل ]]+Table1[[#This Row],[بدلات أخرى]]</f>
        <v>0</v>
      </c>
      <c r="M15" s="1"/>
      <c r="N15" s="1"/>
      <c r="O15" s="4" t="str">
        <f t="shared" si="0"/>
        <v/>
      </c>
      <c r="P15" s="16" t="str">
        <f t="shared" ca="1" si="1"/>
        <v/>
      </c>
      <c r="Q15" s="16"/>
      <c r="R15" s="1"/>
      <c r="S15" s="1">
        <f>Table1[[#This Row],[الاجازة السنوية ]]-Table1[[#This Row],[الأيام المستخدمة]]</f>
        <v>0</v>
      </c>
      <c r="T15" s="2">
        <f t="shared" si="2"/>
        <v>0</v>
      </c>
      <c r="U15" s="1"/>
      <c r="V15" s="1"/>
      <c r="W15" s="1"/>
      <c r="X15" s="1"/>
      <c r="Y15" s="1"/>
      <c r="Z15" s="1"/>
      <c r="AA15" s="1"/>
      <c r="AB15" s="1"/>
    </row>
    <row r="16" spans="1:28" ht="14.25" customHeight="1">
      <c r="A16" s="1"/>
      <c r="B16" s="1"/>
      <c r="C16" s="1"/>
      <c r="D16" s="1"/>
      <c r="E16" s="1"/>
      <c r="F16" s="1"/>
      <c r="G16" s="6"/>
      <c r="H16" s="1"/>
      <c r="I16" s="1"/>
      <c r="J16" s="1"/>
      <c r="K16" s="1"/>
      <c r="L16" s="1">
        <f>Table1[[#This Row],[الراتب  الأساسي]]+Table1[[#This Row],[بدل السكن]]+Table1[[#This Row],[بدل النقل ]]+Table1[[#This Row],[بدلات أخرى]]</f>
        <v>0</v>
      </c>
      <c r="M16" s="1"/>
      <c r="N16" s="1"/>
      <c r="O16" s="4" t="str">
        <f t="shared" si="0"/>
        <v/>
      </c>
      <c r="P16" s="16" t="str">
        <f t="shared" ca="1" si="1"/>
        <v/>
      </c>
      <c r="Q16" s="16"/>
      <c r="R16" s="1"/>
      <c r="S16" s="1">
        <f>Table1[[#This Row],[الاجازة السنوية ]]-Table1[[#This Row],[الأيام المستخدمة]]</f>
        <v>0</v>
      </c>
      <c r="T16" s="2">
        <f t="shared" si="2"/>
        <v>0</v>
      </c>
      <c r="U16" s="1"/>
      <c r="V16" s="1"/>
      <c r="W16" s="1"/>
      <c r="X16" s="1"/>
      <c r="Y16" s="1"/>
      <c r="Z16" s="1"/>
      <c r="AA16" s="1"/>
      <c r="AB16" s="1"/>
    </row>
    <row r="17" spans="1:28" ht="14.25" customHeight="1">
      <c r="A17" s="1"/>
      <c r="B17" s="1"/>
      <c r="C17" s="1"/>
      <c r="D17" s="1"/>
      <c r="E17" s="1"/>
      <c r="F17" s="1"/>
      <c r="G17" s="6"/>
      <c r="H17" s="1"/>
      <c r="I17" s="1"/>
      <c r="J17" s="1"/>
      <c r="K17" s="1"/>
      <c r="L17" s="1">
        <f>Table1[[#This Row],[الراتب  الأساسي]]+Table1[[#This Row],[بدل السكن]]+Table1[[#This Row],[بدل النقل ]]+Table1[[#This Row],[بدلات أخرى]]</f>
        <v>0</v>
      </c>
      <c r="M17" s="1"/>
      <c r="N17" s="1"/>
      <c r="O17" s="4" t="str">
        <f t="shared" si="0"/>
        <v/>
      </c>
      <c r="P17" s="16" t="str">
        <f t="shared" ca="1" si="1"/>
        <v/>
      </c>
      <c r="Q17" s="16"/>
      <c r="R17" s="1"/>
      <c r="S17" s="1">
        <f>Table1[[#This Row],[الاجازة السنوية ]]-Table1[[#This Row],[الأيام المستخدمة]]</f>
        <v>0</v>
      </c>
      <c r="T17" s="2">
        <f t="shared" si="2"/>
        <v>0</v>
      </c>
      <c r="U17" s="1"/>
      <c r="V17" s="1"/>
      <c r="W17" s="1"/>
      <c r="X17" s="1"/>
      <c r="Y17" s="1"/>
      <c r="Z17" s="1"/>
      <c r="AA17" s="1"/>
      <c r="AB17" s="1"/>
    </row>
    <row r="18" spans="1:28" ht="14.25" customHeight="1">
      <c r="A18" s="1"/>
      <c r="B18" s="1"/>
      <c r="C18" s="1"/>
      <c r="D18" s="1"/>
      <c r="E18" s="1"/>
      <c r="F18" s="1"/>
      <c r="G18" s="6"/>
      <c r="H18" s="1"/>
      <c r="I18" s="1"/>
      <c r="J18" s="1"/>
      <c r="K18" s="1"/>
      <c r="L18" s="1">
        <f>Table1[[#This Row],[الراتب  الأساسي]]+Table1[[#This Row],[بدل السكن]]+Table1[[#This Row],[بدل النقل ]]+Table1[[#This Row],[بدلات أخرى]]</f>
        <v>0</v>
      </c>
      <c r="M18" s="1"/>
      <c r="N18" s="1"/>
      <c r="O18" s="4" t="str">
        <f t="shared" si="0"/>
        <v/>
      </c>
      <c r="P18" s="16" t="str">
        <f t="shared" ca="1" si="1"/>
        <v/>
      </c>
      <c r="Q18" s="16"/>
      <c r="R18" s="1"/>
      <c r="S18" s="1">
        <f>Table1[[#This Row],[الاجازة السنوية ]]-Table1[[#This Row],[الأيام المستخدمة]]</f>
        <v>0</v>
      </c>
      <c r="T18" s="2">
        <f t="shared" si="2"/>
        <v>0</v>
      </c>
      <c r="U18" s="1"/>
      <c r="V18" s="1"/>
      <c r="W18" s="1"/>
      <c r="X18" s="1"/>
      <c r="Y18" s="1"/>
      <c r="Z18" s="1"/>
      <c r="AA18" s="1"/>
      <c r="AB18" s="1"/>
    </row>
    <row r="19" spans="1:28" ht="14.25" customHeight="1">
      <c r="A19" s="1"/>
      <c r="B19" s="1"/>
      <c r="C19" s="1"/>
      <c r="D19" s="1"/>
      <c r="E19" s="1"/>
      <c r="F19" s="1"/>
      <c r="G19" s="6"/>
      <c r="H19" s="1"/>
      <c r="I19" s="1"/>
      <c r="J19" s="1"/>
      <c r="K19" s="1"/>
      <c r="L19" s="1">
        <f>Table1[[#This Row],[الراتب  الأساسي]]+Table1[[#This Row],[بدل السكن]]+Table1[[#This Row],[بدل النقل ]]+Table1[[#This Row],[بدلات أخرى]]</f>
        <v>0</v>
      </c>
      <c r="M19" s="1"/>
      <c r="N19" s="1"/>
      <c r="O19" s="4" t="str">
        <f t="shared" si="0"/>
        <v/>
      </c>
      <c r="P19" s="16" t="str">
        <f t="shared" ca="1" si="1"/>
        <v/>
      </c>
      <c r="Q19" s="16"/>
      <c r="R19" s="1"/>
      <c r="S19" s="1">
        <f>Table1[[#This Row],[الاجازة السنوية ]]-Table1[[#This Row],[الأيام المستخدمة]]</f>
        <v>0</v>
      </c>
      <c r="T19" s="2">
        <f t="shared" si="2"/>
        <v>0</v>
      </c>
      <c r="U19" s="1"/>
      <c r="V19" s="1"/>
      <c r="W19" s="1"/>
      <c r="X19" s="1"/>
      <c r="Y19" s="1"/>
      <c r="Z19" s="1"/>
      <c r="AA19" s="1"/>
      <c r="AB19" s="1"/>
    </row>
    <row r="20" spans="1:28" ht="14.25" customHeight="1">
      <c r="A20" s="1"/>
      <c r="B20" s="1"/>
      <c r="C20" s="1"/>
      <c r="D20" s="1"/>
      <c r="E20" s="1"/>
      <c r="F20" s="1"/>
      <c r="G20" s="6"/>
      <c r="H20" s="1"/>
      <c r="I20" s="1"/>
      <c r="J20" s="1"/>
      <c r="K20" s="1"/>
      <c r="L20" s="1">
        <f>Table1[[#This Row],[الراتب  الأساسي]]+Table1[[#This Row],[بدل السكن]]+Table1[[#This Row],[بدل النقل ]]+Table1[[#This Row],[بدلات أخرى]]</f>
        <v>0</v>
      </c>
      <c r="M20" s="1"/>
      <c r="N20" s="1"/>
      <c r="O20" s="4" t="str">
        <f t="shared" si="0"/>
        <v/>
      </c>
      <c r="P20" s="16" t="str">
        <f t="shared" ca="1" si="1"/>
        <v/>
      </c>
      <c r="Q20" s="16"/>
      <c r="R20" s="1"/>
      <c r="S20" s="1">
        <f>Table1[[#This Row],[الاجازة السنوية ]]-Table1[[#This Row],[الأيام المستخدمة]]</f>
        <v>0</v>
      </c>
      <c r="T20" s="2">
        <f t="shared" si="2"/>
        <v>0</v>
      </c>
      <c r="U20" s="1"/>
      <c r="V20" s="1"/>
      <c r="W20" s="1"/>
      <c r="X20" s="1"/>
      <c r="Y20" s="1"/>
      <c r="Z20" s="1"/>
      <c r="AA20" s="1"/>
      <c r="AB20" s="1"/>
    </row>
    <row r="21" spans="1:28" ht="14.25" customHeight="1"/>
    <row r="22" spans="1:28" ht="14.25" customHeight="1"/>
    <row r="23" spans="1:28" ht="14.25" customHeight="1"/>
    <row r="24" spans="1:28" ht="14.25" customHeight="1"/>
    <row r="25" spans="1:28" ht="14.25" customHeight="1"/>
    <row r="26" spans="1:28" ht="14.25" customHeight="1"/>
    <row r="27" spans="1:28" ht="14.25" customHeight="1"/>
    <row r="28" spans="1:28" ht="14.25" customHeight="1"/>
    <row r="29" spans="1:28" ht="14.25" customHeight="1"/>
    <row r="30" spans="1:28" ht="14.25" customHeight="1"/>
    <row r="31" spans="1:28" ht="14.25" customHeight="1"/>
    <row r="32" spans="1:2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OFFSET(بيانات!$C$3, 0, 0, COUNTA(بيانات!$C:$C)+2)</xm:f>
          </x14:formula1>
          <xm:sqref>D2</xm:sqref>
        </x14:dataValidation>
        <x14:dataValidation type="list" allowBlank="1" showInputMessage="1" showErrorMessage="1">
          <x14:formula1>
            <xm:f>OFFSET(بيانات!$G$3, 0, 0, COUNTA(بيانات!$G:$G)+2)</xm:f>
          </x14:formula1>
          <xm:sqref>E2</xm:sqref>
        </x14:dataValidation>
        <x14:dataValidation type="list" allowBlank="1" showInputMessage="1" showErrorMessage="1">
          <x14:formula1>
            <xm:f>بيانات!$K$3:$K$4</xm:f>
          </x14:formula1>
          <xm:sqref>N2:N4</xm:sqref>
        </x14:dataValidation>
        <x14:dataValidation type="list" allowBlank="1" showInputMessage="1" showErrorMessage="1">
          <x14:formula1>
            <xm:f>بيانات!$M$3:$M$4</xm:f>
          </x14:formula1>
          <xm:sqref>Q2:Q20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</vt:lpstr>
      <vt:lpstr>الموظفون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 advanced</dc:creator>
  <cp:lastModifiedBy>ALAWAIL</cp:lastModifiedBy>
  <dcterms:created xsi:type="dcterms:W3CDTF">2015-06-05T18:17:20Z</dcterms:created>
  <dcterms:modified xsi:type="dcterms:W3CDTF">2025-02-07T14:28:04Z</dcterms:modified>
</cp:coreProperties>
</file>