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ThisWorkbook" defaultThemeVersion="124226"/>
  <xr:revisionPtr revIDLastSave="0" documentId="13_ncr:1_{22313B0B-5FE3-4B2A-832B-19F1DED6946C}" xr6:coauthVersionLast="47" xr6:coauthVersionMax="47" xr10:uidLastSave="{00000000-0000-0000-0000-000000000000}"/>
  <bookViews>
    <workbookView xWindow="-120" yWindow="-120" windowWidth="29040" windowHeight="15720" tabRatio="946" activeTab="2" xr2:uid="{00000000-000D-0000-FFFF-FFFF00000000}"/>
  </bookViews>
  <sheets>
    <sheet name="AKHILESH - - SINGH" sheetId="130" r:id="rId1"/>
    <sheet name="MD HASIM - RAIN" sheetId="129" r:id="rId2"/>
    <sheet name="PRAVEEN - - DUBEY" sheetId="127" r:id="rId3"/>
    <sheet name="ANIL MAHATO - NUNIYA" sheetId="77" r:id="rId4"/>
  </sheets>
  <definedNames>
    <definedName name="_xlnm._FilterDatabase" localSheetId="0" hidden="1">'AKHILESH - - SINGH'!$A$5:$K$5</definedName>
    <definedName name="_xlnm._FilterDatabase" localSheetId="3" hidden="1">'ANIL MAHATO - NUNIYA'!$A$5:$K$5</definedName>
    <definedName name="_xlnm._FilterDatabase" localSheetId="1" hidden="1">'MD HASIM - RAIN'!$A$5:$K$5</definedName>
    <definedName name="_xlnm._FilterDatabase" localSheetId="2" hidden="1">'PRAVEEN - - DUBEY'!$A$5:$K$5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30" l="1"/>
  <c r="H22" i="130"/>
  <c r="D22" i="130"/>
  <c r="B22" i="130"/>
  <c r="J22" i="129"/>
  <c r="H22" i="129"/>
  <c r="D22" i="129"/>
  <c r="B22" i="129"/>
  <c r="D22" i="127"/>
  <c r="J22" i="127"/>
  <c r="H22" i="127"/>
  <c r="B22" i="127"/>
  <c r="J22" i="77"/>
  <c r="H22" i="77"/>
  <c r="D22" i="77"/>
  <c r="B22" i="77"/>
  <c r="H26" i="130" l="1"/>
  <c r="H32" i="130" s="1"/>
  <c r="H36" i="130" s="1"/>
  <c r="H24" i="127"/>
  <c r="H24" i="130"/>
  <c r="H24" i="77"/>
  <c r="H24" i="129"/>
  <c r="H26" i="129"/>
  <c r="H32" i="129" s="1"/>
  <c r="H36" i="129" s="1"/>
  <c r="H26" i="127"/>
  <c r="H32" i="127" s="1"/>
  <c r="H36" i="127" s="1"/>
  <c r="H26" i="77"/>
  <c r="H32" i="77" s="1"/>
  <c r="H36" i="77" s="1"/>
</calcChain>
</file>

<file path=xl/sharedStrings.xml><?xml version="1.0" encoding="utf-8"?>
<sst xmlns="http://schemas.openxmlformats.org/spreadsheetml/2006/main" count="182" uniqueCount="51">
  <si>
    <t>يوم</t>
  </si>
  <si>
    <t>توقيع المسئول</t>
  </si>
  <si>
    <t xml:space="preserve">الاجمالى </t>
  </si>
  <si>
    <t>الاجمالى</t>
  </si>
  <si>
    <t>الاضافى</t>
  </si>
  <si>
    <t>الخصومات</t>
  </si>
  <si>
    <t>اجمالى المستحق</t>
  </si>
  <si>
    <t>الراتب الاساسى</t>
  </si>
  <si>
    <t>الساعات الاضافية</t>
  </si>
  <si>
    <t xml:space="preserve">  ايام العمل </t>
  </si>
  <si>
    <t xml:space="preserve">  العمل الاضافى</t>
  </si>
  <si>
    <t>بدلات اخرى</t>
  </si>
  <si>
    <t xml:space="preserve"> </t>
  </si>
  <si>
    <t>مدير المشروع /</t>
  </si>
  <si>
    <t>توقيع المسئول .</t>
  </si>
  <si>
    <t>الساعات الاضافي .</t>
  </si>
  <si>
    <t>يوم .</t>
  </si>
  <si>
    <t xml:space="preserve">بطاقة دوام موظفين </t>
  </si>
  <si>
    <t xml:space="preserve">شـــــــــــــــــــهر / </t>
  </si>
  <si>
    <t>اســـــم الموظف /</t>
  </si>
  <si>
    <t>الجنســــــــــــية /</t>
  </si>
  <si>
    <t xml:space="preserve">المهـــــــــــــــنة / </t>
  </si>
  <si>
    <t>مكان العمـــــــل /</t>
  </si>
  <si>
    <t>................................................................</t>
  </si>
  <si>
    <t>A  . Z</t>
  </si>
  <si>
    <t>رقم الاقامـــــــــة /</t>
  </si>
  <si>
    <t>الموارد البشريـــــة /</t>
  </si>
  <si>
    <t>الإدارة          /</t>
  </si>
  <si>
    <t>العقد الموحد كهرباء</t>
  </si>
  <si>
    <t>عمل جمعه</t>
  </si>
  <si>
    <t>عامل</t>
  </si>
  <si>
    <t>الهند</t>
  </si>
  <si>
    <t>ملاحظات</t>
  </si>
  <si>
    <t>عامل تحميل وتنزيل</t>
  </si>
  <si>
    <t>نيبال</t>
  </si>
  <si>
    <t>ANIL MAHATO - NUNIYA</t>
  </si>
  <si>
    <t>مراجعه مهندس/ تامر  - لاضافي الحارس</t>
  </si>
  <si>
    <t>كهربائي مباني</t>
  </si>
  <si>
    <t>PRAVEEN - - DUBEY</t>
  </si>
  <si>
    <t>عامل حراسة</t>
  </si>
  <si>
    <t>MD HASIM - RAIN</t>
  </si>
  <si>
    <t>AKHILESH - - SINGH</t>
  </si>
  <si>
    <t xml:space="preserve">شهر </t>
  </si>
  <si>
    <t>يناير</t>
  </si>
  <si>
    <t>أوقات العمل</t>
  </si>
  <si>
    <t>الشهر</t>
  </si>
  <si>
    <t>لعام 2025 م</t>
  </si>
  <si>
    <t>بداية العمل</t>
  </si>
  <si>
    <t>نهاية العمل</t>
  </si>
  <si>
    <t>بداية العمل2</t>
  </si>
  <si>
    <t>نهاية العمل2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</si>
</sst>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Bodoni MT"/>
      <family val="1"/>
    </font>
    <font>
      <b/>
      <sz val="11"/>
      <color theme="1"/>
      <name val="Bodoni MT"/>
      <family val="1"/>
    </font>
    <font>
      <sz val="14"/>
      <color theme="1"/>
      <name val="Bodoni MT"/>
      <family val="1"/>
    </font>
    <font>
      <sz val="18"/>
      <color theme="1"/>
      <name val="Bodoni MT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Bodoni MT"/>
      <family val="1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0" xfId="0" applyFont="1"/>
    <xf numFmtId="0" fontId="2" fillId="0" borderId="9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 inden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17" fontId="2" fillId="0" borderId="0" xfId="0" applyNumberFormat="1" applyFont="1" applyBorder="1" applyAlignment="1">
      <alignment horizontal="right" vertical="center"/>
    </xf>
    <xf numFmtId="17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/>
      <protection hidden="1"/>
    </xf>
    <xf numFmtId="0" fontId="3" fillId="3" borderId="0" xfId="0" applyFont="1" applyFill="1"/>
    <xf numFmtId="0" fontId="5" fillId="4" borderId="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</cellXfs>
  <cellStyles count="1">
    <cellStyle name="عادي" xfId="0" builtinId="0"/>
  </cellStyles>
  <dxfs count="6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odoni MT"/>
        <family val="1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odoni MT"/>
        <family val="1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odoni MT"/>
        <family val="1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odoni MT"/>
        <family val="1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odoni MT"/>
        <family val="1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odoni MT"/>
        <family val="1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odoni MT"/>
        <family val="1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odoni MT"/>
        <family val="1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fill>
        <patternFill>
          <fgColor indexed="64"/>
          <bgColor theme="6" tint="0.39997558519241921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1"/>
        <color rgb="FF000000"/>
        <name val="Bodoni MT"/>
        <scheme val="none"/>
      </font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fill>
        <patternFill>
          <fgColor indexed="64"/>
          <bgColor theme="6" tint="0.39997558519241921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1"/>
        <color rgb="FF000000"/>
        <name val="Bodoni MT"/>
        <scheme val="none"/>
      </font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fill>
        <patternFill>
          <fgColor indexed="64"/>
          <bgColor theme="6" tint="0.39997558519241921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1"/>
        <color rgb="FF000000"/>
        <name val="Bodoni MT"/>
        <scheme val="none"/>
      </font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fill>
        <patternFill>
          <fgColor indexed="64"/>
          <bgColor theme="6" tint="0.39997558519241921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Bodoni MT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1"/>
        <color rgb="FF000000"/>
        <name val="Bodoni MT"/>
        <scheme val="none"/>
      </font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8FDF52C5-7021-48DB-961A-6B076513446C}" name="Table13456789101112131415161718192021222324252627282930313233343538394041495051525354555657585961626364656667686970" displayName="Table13456789101112131415161718192021222324252627282930313233343538394041495051525354555657585961626364656667686970" ref="A5:K39" totalsRowShown="0" headerRowDxfId="3" dataDxfId="62" headerRowBorderDxfId="63" tableBorderDxfId="61" totalsRowBorderDxfId="60">
  <tableColumns count="11">
    <tableColumn id="1" xr3:uid="{0ABAA410-A785-444A-8039-3AFDD55DEFA4}" name="يوم" dataDxfId="59"/>
    <tableColumn id="2" xr3:uid="{26EAF2C9-2184-4FBB-9CFA-C4F0A8E2AE81}" name="بداية العمل" dataDxfId="58"/>
    <tableColumn id="10" xr3:uid="{BA2F0B63-5BEE-4736-B1A0-924F7FC9271A}" name="نهاية العمل" dataDxfId="11"/>
    <tableColumn id="3" xr3:uid="{528C7F02-C3FA-4467-9224-8ED8C71A922F}" name="الساعات الاضافية" dataDxfId="57"/>
    <tableColumn id="4" xr3:uid="{66D0A707-46C1-48C7-8830-575902574732}" name="توقيع المسئول" dataDxfId="56"/>
    <tableColumn id="5" xr3:uid="{AFE81BB8-5280-4959-BCB5-FB646AC60DD7}" name=" " dataDxfId="55"/>
    <tableColumn id="6" xr3:uid="{1C9E12E4-5CCB-42B6-A59E-E2654CFEF89F}" name="يوم ." dataDxfId="54"/>
    <tableColumn id="7" xr3:uid="{771451A4-CE3F-444C-9598-DA4623B5DE10}" name="بداية العمل2" dataDxfId="53"/>
    <tableColumn id="11" xr3:uid="{A55F37F6-8BCE-4DD8-9283-3A28CE25EDCB}" name="نهاية العمل2" dataDxfId="10"/>
    <tableColumn id="8" xr3:uid="{03549F07-E84B-4D7F-A0EE-73694728A219}" name="الساعات الاضافي ." dataDxfId="52"/>
    <tableColumn id="9" xr3:uid="{98249F06-28F6-469D-92A6-4B6C2AD24BA9}" name="توقيع المسئول ." dataDxfId="5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FB148170-01CA-4AE3-985C-5821AA6469A6}" name="Table134567891011121314151617181920212223242526272829303132333435383940414950515253545556575859616263646566676869" displayName="Table134567891011121314151617181920212223242526272829303132333435383940414950515253545556575859616263646566676869" ref="A5:K39" totalsRowShown="0" headerRowDxfId="2" dataDxfId="49" headerRowBorderDxfId="50" tableBorderDxfId="48" totalsRowBorderDxfId="47">
  <tableColumns count="11">
    <tableColumn id="1" xr3:uid="{56F41594-0825-4422-901A-E37451E5F7F1}" name="يوم" dataDxfId="46"/>
    <tableColumn id="2" xr3:uid="{384B5DF6-406E-4461-9199-29CC5D51F36F}" name="بداية العمل" dataDxfId="45"/>
    <tableColumn id="10" xr3:uid="{123017CC-B593-4A8A-9421-67DD704D464F}" name="نهاية العمل" dataDxfId="9"/>
    <tableColumn id="3" xr3:uid="{83399E58-7D81-486B-A77F-59F78FF029E4}" name="الساعات الاضافية" dataDxfId="44"/>
    <tableColumn id="4" xr3:uid="{6D25E6CA-F395-4F50-83F3-B44BDB5F9E1A}" name="توقيع المسئول" dataDxfId="43"/>
    <tableColumn id="5" xr3:uid="{D6FB487E-A2C1-499B-B8F7-7A380FE00374}" name=" " dataDxfId="42"/>
    <tableColumn id="6" xr3:uid="{132DE13C-9E90-425C-AAC4-497AE9FAFA98}" name="يوم ." dataDxfId="41"/>
    <tableColumn id="7" xr3:uid="{DCC9A57F-9885-4973-9C76-40DD7087E3C6}" name="بداية العمل2" dataDxfId="40"/>
    <tableColumn id="11" xr3:uid="{06F14C48-941A-4723-9507-0D0CB43C4E04}" name="نهاية العمل2" dataDxfId="8"/>
    <tableColumn id="8" xr3:uid="{938D69A3-16F0-4829-8F9B-131A20D8BA89}" name="الساعات الاضافي ." dataDxfId="39"/>
    <tableColumn id="9" xr3:uid="{BAAAA33B-0DC6-4B05-BFEF-4D36AAD4275E}" name="توقيع المسئول ." dataDxfId="3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F820A4F2-33B2-49D3-8C02-FFF37016AD3F}" name="Table13456789101112131415161718192021222324252627282930313233343538394041495051525354555657585961626364656667" displayName="Table13456789101112131415161718192021222324252627282930313233343538394041495051525354555657585961626364656667" ref="A5:K39" totalsRowShown="0" headerRowDxfId="1" dataDxfId="36" headerRowBorderDxfId="37" tableBorderDxfId="35" totalsRowBorderDxfId="34">
  <tableColumns count="11">
    <tableColumn id="1" xr3:uid="{DDE6DC22-0EA0-4A90-9A35-7C5A86F40E1A}" name="يوم" dataDxfId="33"/>
    <tableColumn id="2" xr3:uid="{0ED5E744-B248-4214-B1FF-496359811CB5}" name="بداية العمل" dataDxfId="32"/>
    <tableColumn id="11" xr3:uid="{6E8C984D-F55C-42AC-A3F5-6E766ED4A891}" name="نهاية العمل" dataDxfId="6"/>
    <tableColumn id="3" xr3:uid="{FE9DAFA0-13D8-4A53-A2A6-C8BF4334D22A}" name="الساعات الاضافية" dataDxfId="31"/>
    <tableColumn id="4" xr3:uid="{BE7F7969-CFB4-4873-820D-C9041FB2AED1}" name="توقيع المسئول" dataDxfId="30"/>
    <tableColumn id="5" xr3:uid="{94AED7F7-880A-426E-BBCB-2C4A8EDB5FC2}" name=" " dataDxfId="29"/>
    <tableColumn id="6" xr3:uid="{C0A8F650-AE0C-45F7-983F-FEA0256CB9B6}" name="يوم ." dataDxfId="28"/>
    <tableColumn id="7" xr3:uid="{636AF9B8-4C7B-4052-9B4C-14D3AC671692}" name="بداية العمل2" dataDxfId="27"/>
    <tableColumn id="10" xr3:uid="{2077246E-2E57-4118-9C8C-6E1A6ED2E0CF}" name="نهاية العمل2" dataDxfId="7"/>
    <tableColumn id="8" xr3:uid="{8C540B0C-0BA0-4141-96D3-D063B30429E7}" name="الساعات الاضافي ." dataDxfId="26"/>
    <tableColumn id="9" xr3:uid="{2F182137-593D-49D3-8AD2-4C5BC506DD5E}" name="توقيع المسئول ." dataDxfId="2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B41EBCE-7369-46CC-BB37-47D3C5B40924}" name="Table13456789101112131415161718" displayName="Table13456789101112131415161718" ref="A5:K39" totalsRowShown="0" headerRowDxfId="0" dataDxfId="23" headerRowBorderDxfId="24" tableBorderDxfId="22" totalsRowBorderDxfId="21">
  <tableColumns count="11">
    <tableColumn id="1" xr3:uid="{DCAC7D86-289E-4144-BEF4-95B201C39181}" name="يوم" dataDxfId="20"/>
    <tableColumn id="2" xr3:uid="{78CA4851-8B54-454A-A3E4-DD29C8F535CE}" name="بداية العمل" dataDxfId="19"/>
    <tableColumn id="11" xr3:uid="{D6E462A6-15A4-4DFF-9061-C4F2A78050D4}" name="نهاية العمل" dataDxfId="4"/>
    <tableColumn id="3" xr3:uid="{F0D0B5D0-1F9D-4111-9F5B-7FF297AD91C0}" name="الساعات الاضافية" dataDxfId="18"/>
    <tableColumn id="4" xr3:uid="{313DFCD3-D843-4339-9460-53E0B0682FA7}" name="توقيع المسئول" dataDxfId="17"/>
    <tableColumn id="5" xr3:uid="{3EB35D7C-A2BA-49AD-8B79-4A7CC129AE7E}" name=" " dataDxfId="16"/>
    <tableColumn id="6" xr3:uid="{55F744B0-0244-4014-8DCD-FF6FE27DE8DA}" name="يوم ." dataDxfId="15"/>
    <tableColumn id="7" xr3:uid="{A9DC1682-086B-444B-A536-2744B64F8240}" name="بداية العمل2" dataDxfId="14"/>
    <tableColumn id="10" xr3:uid="{A71B8070-D423-4D2F-9037-703741C93877}" name="نهاية العمل2" dataDxfId="5"/>
    <tableColumn id="8" xr3:uid="{E4C3D0F7-D410-411F-BB8C-90499A31EEF1}" name="الساعات الاضافي ." dataDxfId="13"/>
    <tableColumn id="9" xr3:uid="{78B8DA9F-D737-42E5-BA60-70FC131CFF40}" name="توقيع المسئول ." dataDxfId="1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564-DD34-42DE-B5A2-F691BDFB4DA7}">
  <sheetPr codeName="ورقة1">
    <tabColor rgb="FF00B050"/>
  </sheetPr>
  <dimension ref="A1:O45"/>
  <sheetViews>
    <sheetView rightToLeft="1" zoomScaleNormal="100" workbookViewId="0">
      <selection activeCell="D15" sqref="D15"/>
    </sheetView>
  </sheetViews>
  <sheetFormatPr defaultColWidth="0" defaultRowHeight="14.25" customHeight="1" zeroHeight="1" x14ac:dyDescent="0.25"/>
  <cols>
    <col min="1" max="1" width="14" customWidth="1"/>
    <col min="2" max="3" width="12.42578125" customWidth="1"/>
    <col min="4" max="4" width="13.42578125" customWidth="1"/>
    <col min="5" max="5" width="11.5703125" customWidth="1"/>
    <col min="6" max="6" width="1.7109375" customWidth="1"/>
    <col min="7" max="7" width="15.28515625" customWidth="1"/>
    <col min="8" max="9" width="13.42578125" customWidth="1"/>
    <col min="10" max="10" width="13.85546875" customWidth="1"/>
    <col min="11" max="11" width="13" customWidth="1"/>
    <col min="12" max="12" width="4.140625" customWidth="1"/>
    <col min="13" max="13" width="9.140625" hidden="1" customWidth="1"/>
    <col min="14" max="14" width="12.7109375" hidden="1" customWidth="1"/>
    <col min="15" max="15" width="0" hidden="1" customWidth="1"/>
    <col min="16" max="16384" width="9.140625" hidden="1"/>
  </cols>
  <sheetData>
    <row r="1" spans="1:11" ht="19.5" x14ac:dyDescent="0.35">
      <c r="A1" s="28"/>
      <c r="B1" s="28"/>
      <c r="C1" s="28"/>
      <c r="D1" s="28"/>
      <c r="E1" s="28"/>
      <c r="F1" s="11"/>
      <c r="G1" s="11"/>
      <c r="H1" s="11"/>
      <c r="I1" s="11"/>
      <c r="J1" s="11"/>
      <c r="K1" s="11"/>
    </row>
    <row r="2" spans="1:11" ht="19.5" x14ac:dyDescent="0.35">
      <c r="A2" s="28"/>
      <c r="B2" s="28"/>
      <c r="C2" s="28"/>
      <c r="D2" s="28"/>
      <c r="E2" s="28"/>
      <c r="F2" s="11"/>
      <c r="G2" s="11"/>
      <c r="H2" s="11"/>
      <c r="I2" s="11"/>
      <c r="J2" s="11"/>
      <c r="K2" s="11"/>
    </row>
    <row r="3" spans="1:11" ht="24" x14ac:dyDescent="0.4">
      <c r="A3" s="29" t="s">
        <v>24</v>
      </c>
      <c r="B3" s="29"/>
      <c r="C3" s="29"/>
      <c r="D3" s="29"/>
      <c r="E3" s="29" t="s">
        <v>17</v>
      </c>
      <c r="F3" s="29"/>
      <c r="G3" s="29"/>
      <c r="H3" s="11"/>
      <c r="I3" s="11" t="s">
        <v>42</v>
      </c>
      <c r="J3" s="11" t="s">
        <v>43</v>
      </c>
      <c r="K3" s="33">
        <v>2025</v>
      </c>
    </row>
    <row r="4" spans="1:11" ht="24" x14ac:dyDescent="0.4">
      <c r="A4" s="11" t="s">
        <v>44</v>
      </c>
      <c r="B4" s="33">
        <v>8</v>
      </c>
      <c r="C4" s="11" t="s">
        <v>45</v>
      </c>
      <c r="D4" s="33">
        <v>30</v>
      </c>
      <c r="E4" s="29" t="s">
        <v>46</v>
      </c>
      <c r="F4" s="29"/>
      <c r="G4" s="29"/>
      <c r="H4" s="11"/>
      <c r="I4" s="11"/>
      <c r="J4" s="11"/>
      <c r="K4" s="11"/>
    </row>
    <row r="5" spans="1:11" ht="27.75" customHeight="1" x14ac:dyDescent="0.25">
      <c r="A5" s="18" t="s">
        <v>0</v>
      </c>
      <c r="B5" s="19" t="s">
        <v>47</v>
      </c>
      <c r="C5" s="19" t="s">
        <v>48</v>
      </c>
      <c r="D5" s="34" t="s">
        <v>8</v>
      </c>
      <c r="E5" s="19" t="s">
        <v>1</v>
      </c>
      <c r="F5" s="8" t="s">
        <v>12</v>
      </c>
      <c r="G5" s="19" t="s">
        <v>16</v>
      </c>
      <c r="H5" s="19" t="s">
        <v>49</v>
      </c>
      <c r="I5" s="19" t="s">
        <v>50</v>
      </c>
      <c r="J5" s="19" t="s">
        <v>15</v>
      </c>
      <c r="K5" s="20" t="s">
        <v>14</v>
      </c>
    </row>
    <row r="6" spans="1:11" ht="15" x14ac:dyDescent="0.25">
      <c r="A6" s="17">
        <v>1</v>
      </c>
      <c r="B6" s="3">
        <v>6</v>
      </c>
      <c r="C6" s="3">
        <v>3</v>
      </c>
      <c r="D6" s="1"/>
      <c r="E6" s="1"/>
      <c r="F6" s="6"/>
      <c r="G6" s="36">
        <v>17</v>
      </c>
      <c r="H6" s="36">
        <v>0</v>
      </c>
      <c r="I6" s="36"/>
      <c r="J6" s="37">
        <v>0</v>
      </c>
      <c r="K6" s="38"/>
    </row>
    <row r="7" spans="1:11" ht="15" x14ac:dyDescent="0.25">
      <c r="A7" s="17">
        <v>2</v>
      </c>
      <c r="B7" s="3">
        <v>6</v>
      </c>
      <c r="C7" s="3">
        <v>4</v>
      </c>
      <c r="D7" s="1"/>
      <c r="E7" s="1"/>
      <c r="F7" s="6"/>
      <c r="G7" s="3">
        <v>18</v>
      </c>
      <c r="H7" s="3">
        <v>6</v>
      </c>
      <c r="I7" s="3">
        <v>4</v>
      </c>
      <c r="J7" s="1"/>
      <c r="K7" s="2"/>
    </row>
    <row r="8" spans="1:11" ht="15" x14ac:dyDescent="0.25">
      <c r="A8" s="35">
        <v>3</v>
      </c>
      <c r="B8" s="36">
        <v>0</v>
      </c>
      <c r="C8" s="36"/>
      <c r="D8" s="37">
        <v>0</v>
      </c>
      <c r="E8" s="37"/>
      <c r="F8" s="6"/>
      <c r="G8" s="3">
        <v>19</v>
      </c>
      <c r="H8" s="3">
        <v>6</v>
      </c>
      <c r="I8" s="3">
        <v>4</v>
      </c>
      <c r="J8" s="1"/>
      <c r="K8" s="2"/>
    </row>
    <row r="9" spans="1:11" ht="15" x14ac:dyDescent="0.25">
      <c r="A9" s="17">
        <v>4</v>
      </c>
      <c r="B9" s="3">
        <v>6</v>
      </c>
      <c r="C9" s="3">
        <v>5</v>
      </c>
      <c r="D9" s="1"/>
      <c r="E9" s="1"/>
      <c r="F9" s="6"/>
      <c r="G9" s="3">
        <v>20</v>
      </c>
      <c r="H9" s="3">
        <v>6</v>
      </c>
      <c r="I9" s="3">
        <v>4</v>
      </c>
      <c r="J9" s="1"/>
      <c r="K9" s="2"/>
    </row>
    <row r="10" spans="1:11" ht="15" x14ac:dyDescent="0.25">
      <c r="A10" s="17">
        <v>5</v>
      </c>
      <c r="B10" s="3">
        <v>6</v>
      </c>
      <c r="C10" s="3">
        <v>6</v>
      </c>
      <c r="D10" s="1"/>
      <c r="E10" s="1"/>
      <c r="F10" s="6"/>
      <c r="G10" s="3">
        <v>21</v>
      </c>
      <c r="H10" s="3">
        <v>6</v>
      </c>
      <c r="I10" s="3">
        <v>4</v>
      </c>
      <c r="J10" s="1"/>
      <c r="K10" s="2"/>
    </row>
    <row r="11" spans="1:11" ht="15" x14ac:dyDescent="0.25">
      <c r="A11" s="17">
        <v>6</v>
      </c>
      <c r="B11" s="3">
        <v>6</v>
      </c>
      <c r="C11" s="3">
        <v>3</v>
      </c>
      <c r="D11" s="1"/>
      <c r="E11" s="1"/>
      <c r="F11" s="6"/>
      <c r="G11" s="3">
        <v>22</v>
      </c>
      <c r="H11" s="3">
        <v>6</v>
      </c>
      <c r="I11" s="3">
        <v>4</v>
      </c>
      <c r="J11" s="1"/>
      <c r="K11" s="2"/>
    </row>
    <row r="12" spans="1:11" ht="15" x14ac:dyDescent="0.25">
      <c r="A12" s="17">
        <v>7</v>
      </c>
      <c r="B12" s="3">
        <v>6</v>
      </c>
      <c r="C12" s="3">
        <v>4</v>
      </c>
      <c r="D12" s="1"/>
      <c r="E12" s="1"/>
      <c r="F12" s="6"/>
      <c r="G12" s="3">
        <v>23</v>
      </c>
      <c r="H12" s="3">
        <v>6</v>
      </c>
      <c r="I12" s="3">
        <v>4</v>
      </c>
      <c r="J12" s="1"/>
      <c r="K12" s="2"/>
    </row>
    <row r="13" spans="1:11" ht="15" x14ac:dyDescent="0.25">
      <c r="A13" s="17">
        <v>8</v>
      </c>
      <c r="B13" s="3">
        <v>6</v>
      </c>
      <c r="C13" s="3">
        <v>5</v>
      </c>
      <c r="D13" s="1"/>
      <c r="E13" s="1"/>
      <c r="F13" s="6"/>
      <c r="G13" s="36">
        <v>24</v>
      </c>
      <c r="H13" s="36">
        <v>0</v>
      </c>
      <c r="I13" s="36"/>
      <c r="J13" s="37">
        <v>0</v>
      </c>
      <c r="K13" s="38"/>
    </row>
    <row r="14" spans="1:11" ht="15" x14ac:dyDescent="0.25">
      <c r="A14" s="17">
        <v>9</v>
      </c>
      <c r="B14" s="3">
        <v>6</v>
      </c>
      <c r="C14" s="3">
        <v>6</v>
      </c>
      <c r="D14" s="1"/>
      <c r="E14" s="1"/>
      <c r="F14" s="6"/>
      <c r="G14" s="3">
        <v>25</v>
      </c>
      <c r="H14" s="3">
        <v>6</v>
      </c>
      <c r="I14" s="3">
        <v>4</v>
      </c>
      <c r="J14" s="1"/>
      <c r="K14" s="2"/>
    </row>
    <row r="15" spans="1:11" ht="15" x14ac:dyDescent="0.25">
      <c r="A15" s="35">
        <v>10</v>
      </c>
      <c r="B15" s="36">
        <v>0</v>
      </c>
      <c r="C15" s="36"/>
      <c r="D15" s="37">
        <v>0</v>
      </c>
      <c r="E15" s="37"/>
      <c r="F15" s="6"/>
      <c r="G15" s="3">
        <v>26</v>
      </c>
      <c r="H15" s="3">
        <v>6</v>
      </c>
      <c r="I15" s="3">
        <v>4</v>
      </c>
      <c r="J15" s="1"/>
      <c r="K15" s="2"/>
    </row>
    <row r="16" spans="1:11" ht="15" x14ac:dyDescent="0.25">
      <c r="A16" s="17">
        <v>11</v>
      </c>
      <c r="B16" s="3">
        <v>6</v>
      </c>
      <c r="C16" s="3">
        <v>7</v>
      </c>
      <c r="D16" s="1"/>
      <c r="E16" s="1"/>
      <c r="F16" s="6"/>
      <c r="G16" s="3">
        <v>27</v>
      </c>
      <c r="H16" s="3">
        <v>6</v>
      </c>
      <c r="I16" s="3">
        <v>5</v>
      </c>
      <c r="J16" s="1"/>
      <c r="K16" s="2"/>
    </row>
    <row r="17" spans="1:15" ht="15" x14ac:dyDescent="0.25">
      <c r="A17" s="17">
        <v>12</v>
      </c>
      <c r="B17" s="3">
        <v>6</v>
      </c>
      <c r="C17" s="3">
        <v>7</v>
      </c>
      <c r="D17" s="1"/>
      <c r="E17" s="1"/>
      <c r="F17" s="6"/>
      <c r="G17" s="3">
        <v>28</v>
      </c>
      <c r="H17" s="3">
        <v>6</v>
      </c>
      <c r="I17" s="3">
        <v>6</v>
      </c>
      <c r="J17" s="1"/>
      <c r="K17" s="2"/>
    </row>
    <row r="18" spans="1:15" ht="15" x14ac:dyDescent="0.25">
      <c r="A18" s="17">
        <v>13</v>
      </c>
      <c r="B18" s="3">
        <v>6</v>
      </c>
      <c r="C18" s="3">
        <v>7</v>
      </c>
      <c r="D18" s="1"/>
      <c r="E18" s="1"/>
      <c r="F18" s="6"/>
      <c r="G18" s="3">
        <v>29</v>
      </c>
      <c r="H18" s="3">
        <v>6</v>
      </c>
      <c r="I18" s="3">
        <v>4</v>
      </c>
      <c r="J18" s="1"/>
      <c r="K18" s="2"/>
    </row>
    <row r="19" spans="1:15" ht="15" x14ac:dyDescent="0.25">
      <c r="A19" s="17">
        <v>14</v>
      </c>
      <c r="B19" s="3">
        <v>6</v>
      </c>
      <c r="C19" s="3">
        <v>7</v>
      </c>
      <c r="D19" s="1"/>
      <c r="E19" s="1"/>
      <c r="F19" s="6"/>
      <c r="G19" s="3">
        <v>30</v>
      </c>
      <c r="H19" s="3">
        <v>6</v>
      </c>
      <c r="I19" s="3">
        <v>3</v>
      </c>
      <c r="J19" s="1"/>
      <c r="K19" s="2"/>
    </row>
    <row r="20" spans="1:15" ht="15" x14ac:dyDescent="0.25">
      <c r="A20" s="17">
        <v>15</v>
      </c>
      <c r="B20" s="3">
        <v>6</v>
      </c>
      <c r="C20" s="3">
        <v>7</v>
      </c>
      <c r="D20" s="1"/>
      <c r="E20" s="1"/>
      <c r="F20" s="6"/>
      <c r="G20" s="36">
        <v>31</v>
      </c>
      <c r="H20" s="36">
        <v>0</v>
      </c>
      <c r="I20" s="36"/>
      <c r="J20" s="37">
        <v>0</v>
      </c>
      <c r="K20" s="38"/>
    </row>
    <row r="21" spans="1:15" ht="15" x14ac:dyDescent="0.25">
      <c r="A21" s="17">
        <v>16</v>
      </c>
      <c r="B21" s="16">
        <v>6</v>
      </c>
      <c r="C21" s="16">
        <v>7</v>
      </c>
      <c r="D21" s="1"/>
      <c r="E21" s="1"/>
      <c r="F21" s="6"/>
      <c r="G21" s="16"/>
      <c r="H21" s="9"/>
      <c r="I21" s="9"/>
      <c r="J21" s="9"/>
      <c r="K21" s="10"/>
    </row>
    <row r="22" spans="1:15" ht="15" x14ac:dyDescent="0.25">
      <c r="A22" s="3" t="s">
        <v>2</v>
      </c>
      <c r="B22" s="3">
        <f>SUBTOTAL(2,B6:B21)</f>
        <v>16</v>
      </c>
      <c r="C22" s="3"/>
      <c r="D22" s="3">
        <f>SUM(D6:D21)</f>
        <v>0</v>
      </c>
      <c r="E22" s="3"/>
      <c r="F22" s="6"/>
      <c r="G22" s="3" t="s">
        <v>3</v>
      </c>
      <c r="H22" s="3">
        <f>SUBTOTAL(2,H6:H21)</f>
        <v>15</v>
      </c>
      <c r="I22" s="3"/>
      <c r="J22" s="3">
        <f>SUM(J6:J21)</f>
        <v>0</v>
      </c>
      <c r="K22" s="3"/>
    </row>
    <row r="23" spans="1:15" ht="15" x14ac:dyDescent="0.25">
      <c r="A23" s="4"/>
      <c r="B23" s="4"/>
      <c r="C23" s="4"/>
      <c r="D23" s="4"/>
      <c r="E23" s="4"/>
      <c r="F23" s="7"/>
      <c r="G23" s="4"/>
      <c r="H23" s="4"/>
      <c r="I23" s="4"/>
      <c r="J23" s="4"/>
      <c r="K23" s="4"/>
    </row>
    <row r="24" spans="1:15" ht="15" x14ac:dyDescent="0.25">
      <c r="A24" s="5" t="s">
        <v>18</v>
      </c>
      <c r="B24" s="24"/>
      <c r="C24" s="24"/>
      <c r="D24" s="24">
        <v>45627</v>
      </c>
      <c r="E24" s="23"/>
      <c r="F24" s="7"/>
      <c r="G24" s="14" t="s">
        <v>9</v>
      </c>
      <c r="H24" s="15">
        <f>B22+H22-1</f>
        <v>30</v>
      </c>
      <c r="I24" s="32"/>
      <c r="J24" s="4"/>
      <c r="K24" s="4"/>
    </row>
    <row r="25" spans="1:15" ht="15" x14ac:dyDescent="0.25">
      <c r="A25" s="5"/>
      <c r="B25" s="4"/>
      <c r="C25" s="4"/>
      <c r="D25" s="4"/>
      <c r="E25" s="4"/>
      <c r="F25" s="7"/>
      <c r="G25" s="13"/>
      <c r="H25" s="4"/>
      <c r="I25" s="4"/>
      <c r="J25" s="4"/>
      <c r="K25" s="4"/>
    </row>
    <row r="26" spans="1:15" ht="15" x14ac:dyDescent="0.25">
      <c r="A26" s="12" t="s">
        <v>19</v>
      </c>
      <c r="B26" s="25"/>
      <c r="C26" s="25"/>
      <c r="D26" s="25" t="s">
        <v>41</v>
      </c>
      <c r="E26" s="21"/>
      <c r="F26" s="7"/>
      <c r="G26" s="14" t="s">
        <v>10</v>
      </c>
      <c r="H26" s="15">
        <f>D22+J22</f>
        <v>0</v>
      </c>
      <c r="I26" s="32"/>
      <c r="J26" s="4"/>
      <c r="K26" s="4"/>
      <c r="N26" s="5"/>
      <c r="O26" s="4"/>
    </row>
    <row r="27" spans="1:15" ht="15" x14ac:dyDescent="0.25">
      <c r="A27" s="5"/>
      <c r="B27" s="4"/>
      <c r="C27" s="4"/>
      <c r="D27" s="4"/>
      <c r="E27" s="4"/>
      <c r="F27" s="7"/>
      <c r="G27" s="13"/>
      <c r="H27" s="4"/>
      <c r="I27" s="4"/>
      <c r="J27" s="4"/>
      <c r="K27" s="4"/>
      <c r="N27" s="5"/>
      <c r="O27" s="4"/>
    </row>
    <row r="28" spans="1:15" ht="15" x14ac:dyDescent="0.25">
      <c r="A28" s="12" t="s">
        <v>20</v>
      </c>
      <c r="B28" s="4"/>
      <c r="C28" s="4"/>
      <c r="D28" s="4" t="s">
        <v>31</v>
      </c>
      <c r="E28" s="4"/>
      <c r="F28" s="7"/>
      <c r="G28" s="13" t="s">
        <v>7</v>
      </c>
      <c r="H28" s="3">
        <v>0</v>
      </c>
      <c r="I28" s="4"/>
      <c r="J28" s="4"/>
      <c r="K28" s="4"/>
      <c r="N28" s="5"/>
      <c r="O28" s="4"/>
    </row>
    <row r="29" spans="1:15" ht="15" x14ac:dyDescent="0.25">
      <c r="A29" s="5"/>
      <c r="B29" s="4"/>
      <c r="C29" s="4"/>
      <c r="D29" s="4"/>
      <c r="E29" s="4"/>
      <c r="F29" s="7"/>
      <c r="G29" s="13"/>
      <c r="H29" s="4"/>
      <c r="I29" s="4"/>
      <c r="J29" s="4"/>
      <c r="K29" s="4"/>
      <c r="N29" s="5"/>
      <c r="O29" s="4"/>
    </row>
    <row r="30" spans="1:15" ht="21" x14ac:dyDescent="0.25">
      <c r="A30" s="12" t="s">
        <v>21</v>
      </c>
      <c r="B30" s="4"/>
      <c r="C30" s="4"/>
      <c r="D30" s="22" t="s">
        <v>37</v>
      </c>
      <c r="E30" s="4"/>
      <c r="F30" s="7"/>
      <c r="G30" s="13" t="s">
        <v>11</v>
      </c>
      <c r="H30" s="3">
        <v>0</v>
      </c>
      <c r="I30" s="4"/>
      <c r="J30" s="4"/>
      <c r="K30" s="4"/>
      <c r="N30" s="5"/>
      <c r="O30" s="4"/>
    </row>
    <row r="31" spans="1:15" ht="15" x14ac:dyDescent="0.25">
      <c r="A31" s="5"/>
      <c r="B31" s="4"/>
      <c r="C31" s="4"/>
      <c r="D31" s="4"/>
      <c r="E31" s="4"/>
      <c r="F31" s="7"/>
      <c r="G31" s="13"/>
      <c r="H31" s="4"/>
      <c r="I31" s="4"/>
      <c r="J31" s="4"/>
      <c r="K31" s="4"/>
      <c r="N31" s="5"/>
      <c r="O31" s="4"/>
    </row>
    <row r="32" spans="1:15" ht="15" x14ac:dyDescent="0.25">
      <c r="A32" s="12" t="s">
        <v>25</v>
      </c>
      <c r="B32" s="4"/>
      <c r="C32" s="4"/>
      <c r="D32" s="4">
        <v>2572766463</v>
      </c>
      <c r="E32" s="4"/>
      <c r="F32" s="7"/>
      <c r="G32" s="13" t="s">
        <v>4</v>
      </c>
      <c r="H32" s="15">
        <f>H28/240*(H26*1.5)</f>
        <v>0</v>
      </c>
      <c r="I32" s="32"/>
      <c r="J32" s="4"/>
      <c r="K32" s="4"/>
      <c r="N32" s="5"/>
      <c r="O32" s="4"/>
    </row>
    <row r="33" spans="1:15" ht="15" x14ac:dyDescent="0.25">
      <c r="A33" s="5"/>
      <c r="B33" s="4"/>
      <c r="C33" s="4"/>
      <c r="D33" s="4"/>
      <c r="E33" s="4"/>
      <c r="F33" s="7"/>
      <c r="G33" s="13"/>
      <c r="H33" s="4"/>
      <c r="I33" s="4"/>
      <c r="J33" s="4"/>
      <c r="K33" s="4"/>
      <c r="N33" s="5"/>
      <c r="O33" s="4"/>
    </row>
    <row r="34" spans="1:15" ht="21" x14ac:dyDescent="0.25">
      <c r="A34" s="12" t="s">
        <v>22</v>
      </c>
      <c r="B34" s="22"/>
      <c r="C34" s="22"/>
      <c r="D34" s="4" t="s">
        <v>28</v>
      </c>
      <c r="E34" s="4"/>
      <c r="F34" s="7"/>
      <c r="G34" s="13" t="s">
        <v>5</v>
      </c>
      <c r="H34" s="3">
        <v>0</v>
      </c>
      <c r="I34" s="4"/>
      <c r="J34" s="4"/>
      <c r="K34" s="4"/>
      <c r="N34" s="5"/>
      <c r="O34" s="4"/>
    </row>
    <row r="35" spans="1:15" ht="15" x14ac:dyDescent="0.25">
      <c r="A35" s="4"/>
      <c r="B35" s="4"/>
      <c r="C35" s="4"/>
      <c r="D35" s="4"/>
      <c r="E35" s="4"/>
      <c r="F35" s="7"/>
      <c r="G35" s="13"/>
      <c r="H35" s="4"/>
      <c r="I35" s="4"/>
      <c r="J35" s="4"/>
      <c r="K35" s="4"/>
    </row>
    <row r="36" spans="1:15" ht="15" x14ac:dyDescent="0.25">
      <c r="A36" s="12" t="s">
        <v>13</v>
      </c>
      <c r="B36" s="5" t="s">
        <v>23</v>
      </c>
      <c r="C36" s="5"/>
      <c r="D36" s="4"/>
      <c r="E36" s="4"/>
      <c r="F36" s="7"/>
      <c r="G36" s="13" t="s">
        <v>6</v>
      </c>
      <c r="H36" s="15">
        <f>H28+H30+H32-H34</f>
        <v>0</v>
      </c>
      <c r="I36" s="32"/>
      <c r="J36" s="4"/>
      <c r="K36" s="4"/>
    </row>
    <row r="37" spans="1:15" ht="15" x14ac:dyDescent="0.25">
      <c r="A37" s="4"/>
      <c r="B37" s="4"/>
      <c r="C37" s="4"/>
      <c r="D37" s="4"/>
      <c r="E37" s="4"/>
      <c r="F37" s="7"/>
      <c r="G37" s="4"/>
      <c r="H37" s="4"/>
      <c r="I37" s="4"/>
      <c r="J37" s="4"/>
      <c r="K37" s="4"/>
    </row>
    <row r="38" spans="1:15" ht="15" x14ac:dyDescent="0.25">
      <c r="A38" s="12" t="s">
        <v>27</v>
      </c>
      <c r="B38" s="5" t="s">
        <v>23</v>
      </c>
      <c r="C38" s="5"/>
      <c r="D38" s="4"/>
      <c r="E38" s="4"/>
      <c r="F38" s="7"/>
      <c r="G38" s="12" t="s">
        <v>26</v>
      </c>
      <c r="H38" s="5" t="s">
        <v>23</v>
      </c>
      <c r="I38" s="5"/>
      <c r="J38" s="4"/>
      <c r="K38" s="4"/>
    </row>
    <row r="39" spans="1:15" ht="15" x14ac:dyDescent="0.25">
      <c r="A39" s="4"/>
      <c r="B39" s="4"/>
      <c r="C39" s="4"/>
      <c r="E39" s="4"/>
      <c r="F39" s="7"/>
      <c r="G39" s="4"/>
      <c r="H39" s="4"/>
      <c r="I39" s="4"/>
      <c r="J39" s="4"/>
      <c r="K39" s="4"/>
    </row>
    <row r="40" spans="1:15" ht="24.75" customHeight="1" x14ac:dyDescent="0.25">
      <c r="A40" s="30" t="s">
        <v>32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</row>
    <row r="41" spans="1:15" ht="7.5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</row>
    <row r="42" spans="1:15" ht="7.5" customHeight="1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</row>
    <row r="43" spans="1:15" ht="7.5" customHeight="1" x14ac:dyDescent="0.2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</row>
    <row r="44" spans="1:15" ht="7.5" customHeight="1" x14ac:dyDescent="0.2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</row>
    <row r="45" spans="1:15" ht="7.5" customHeight="1" x14ac:dyDescent="0.25"/>
  </sheetData>
  <mergeCells count="7">
    <mergeCell ref="A41:K44"/>
    <mergeCell ref="A1:E1"/>
    <mergeCell ref="A2:E2"/>
    <mergeCell ref="A3:D3"/>
    <mergeCell ref="E3:G3"/>
    <mergeCell ref="E4:G4"/>
    <mergeCell ref="A40:K40"/>
  </mergeCells>
  <pageMargins left="0.25" right="0.25" top="0.75" bottom="0.75" header="0.3" footer="0.3"/>
  <pageSetup paperSize="9" scale="83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79D85-4A2F-4AF0-B05D-ED323B76B8BF}">
  <sheetPr codeName="ورقة2">
    <tabColor rgb="FF00B050"/>
  </sheetPr>
  <dimension ref="A1:O45"/>
  <sheetViews>
    <sheetView rightToLeft="1" zoomScaleNormal="100" workbookViewId="0">
      <selection activeCell="J14" sqref="J14:J19"/>
    </sheetView>
  </sheetViews>
  <sheetFormatPr defaultColWidth="0" defaultRowHeight="14.25" customHeight="1" zeroHeight="1" x14ac:dyDescent="0.25"/>
  <cols>
    <col min="1" max="1" width="14" customWidth="1"/>
    <col min="2" max="3" width="12.42578125" customWidth="1"/>
    <col min="4" max="4" width="13.42578125" customWidth="1"/>
    <col min="5" max="5" width="11.5703125" customWidth="1"/>
    <col min="6" max="6" width="1.7109375" customWidth="1"/>
    <col min="7" max="7" width="15.28515625" customWidth="1"/>
    <col min="8" max="9" width="13.42578125" customWidth="1"/>
    <col min="10" max="10" width="13.85546875" customWidth="1"/>
    <col min="11" max="11" width="13" customWidth="1"/>
    <col min="12" max="12" width="4.140625" customWidth="1"/>
    <col min="13" max="13" width="9.140625" hidden="1" customWidth="1"/>
    <col min="14" max="14" width="12.7109375" hidden="1" customWidth="1"/>
    <col min="15" max="15" width="0" hidden="1" customWidth="1"/>
    <col min="16" max="16384" width="9.140625" hidden="1"/>
  </cols>
  <sheetData>
    <row r="1" spans="1:11" ht="19.5" x14ac:dyDescent="0.35">
      <c r="A1" s="28"/>
      <c r="B1" s="28"/>
      <c r="C1" s="28"/>
      <c r="D1" s="28"/>
      <c r="E1" s="28"/>
      <c r="F1" s="11"/>
      <c r="G1" s="11"/>
      <c r="H1" s="11"/>
      <c r="I1" s="11"/>
      <c r="J1" s="11"/>
      <c r="K1" s="11"/>
    </row>
    <row r="2" spans="1:11" ht="19.5" x14ac:dyDescent="0.35">
      <c r="A2" s="28"/>
      <c r="B2" s="28"/>
      <c r="C2" s="28"/>
      <c r="D2" s="28"/>
      <c r="E2" s="28"/>
      <c r="F2" s="11"/>
      <c r="G2" s="11"/>
      <c r="H2" s="11"/>
      <c r="I2" s="11"/>
      <c r="J2" s="11"/>
      <c r="K2" s="11"/>
    </row>
    <row r="3" spans="1:11" ht="24" x14ac:dyDescent="0.4">
      <c r="A3" s="29" t="s">
        <v>24</v>
      </c>
      <c r="B3" s="29"/>
      <c r="C3" s="29"/>
      <c r="D3" s="29"/>
      <c r="E3" s="29" t="s">
        <v>17</v>
      </c>
      <c r="F3" s="29"/>
      <c r="G3" s="29"/>
      <c r="H3" s="11"/>
      <c r="I3" s="11" t="s">
        <v>42</v>
      </c>
      <c r="J3" s="11" t="s">
        <v>43</v>
      </c>
      <c r="K3" s="33">
        <v>2025</v>
      </c>
    </row>
    <row r="4" spans="1:11" ht="24" x14ac:dyDescent="0.4">
      <c r="A4" s="11" t="s">
        <v>44</v>
      </c>
      <c r="B4" s="33">
        <v>8</v>
      </c>
      <c r="C4" s="11" t="s">
        <v>45</v>
      </c>
      <c r="D4" s="33">
        <v>30</v>
      </c>
      <c r="E4" s="29" t="s">
        <v>46</v>
      </c>
      <c r="F4" s="29"/>
      <c r="G4" s="29"/>
      <c r="H4" s="11"/>
      <c r="I4" s="11"/>
      <c r="J4" s="11"/>
      <c r="K4" s="11"/>
    </row>
    <row r="5" spans="1:11" ht="27.75" customHeight="1" x14ac:dyDescent="0.25">
      <c r="A5" s="18" t="s">
        <v>0</v>
      </c>
      <c r="B5" s="19" t="s">
        <v>47</v>
      </c>
      <c r="C5" s="19" t="s">
        <v>48</v>
      </c>
      <c r="D5" s="34" t="s">
        <v>8</v>
      </c>
      <c r="E5" s="19" t="s">
        <v>1</v>
      </c>
      <c r="F5" s="8" t="s">
        <v>12</v>
      </c>
      <c r="G5" s="19" t="s">
        <v>16</v>
      </c>
      <c r="H5" s="19" t="s">
        <v>49</v>
      </c>
      <c r="I5" s="19" t="s">
        <v>50</v>
      </c>
      <c r="J5" s="19" t="s">
        <v>15</v>
      </c>
      <c r="K5" s="20" t="s">
        <v>14</v>
      </c>
    </row>
    <row r="6" spans="1:11" ht="15" x14ac:dyDescent="0.25">
      <c r="A6" s="17">
        <v>1</v>
      </c>
      <c r="B6" s="3">
        <v>7</v>
      </c>
      <c r="C6" s="3">
        <v>4</v>
      </c>
      <c r="D6" s="1"/>
      <c r="E6" s="1"/>
      <c r="F6" s="6"/>
      <c r="G6" s="36">
        <v>17</v>
      </c>
      <c r="H6" s="36">
        <v>0</v>
      </c>
      <c r="I6" s="36"/>
      <c r="J6" s="37">
        <v>0</v>
      </c>
      <c r="K6" s="38"/>
    </row>
    <row r="7" spans="1:11" ht="15" x14ac:dyDescent="0.25">
      <c r="A7" s="17">
        <v>2</v>
      </c>
      <c r="B7" s="3">
        <v>7</v>
      </c>
      <c r="C7" s="3">
        <v>4</v>
      </c>
      <c r="D7" s="1"/>
      <c r="E7" s="1"/>
      <c r="F7" s="6"/>
      <c r="G7" s="3">
        <v>18</v>
      </c>
      <c r="H7" s="3">
        <v>6</v>
      </c>
      <c r="I7" s="3">
        <v>5</v>
      </c>
      <c r="J7" s="1"/>
      <c r="K7" s="2"/>
    </row>
    <row r="8" spans="1:11" ht="15" x14ac:dyDescent="0.25">
      <c r="A8" s="35">
        <v>3</v>
      </c>
      <c r="B8" s="36">
        <v>0</v>
      </c>
      <c r="C8" s="36"/>
      <c r="D8" s="37">
        <v>0</v>
      </c>
      <c r="E8" s="37"/>
      <c r="F8" s="6"/>
      <c r="G8" s="3">
        <v>19</v>
      </c>
      <c r="H8" s="3">
        <v>6</v>
      </c>
      <c r="I8" s="3">
        <v>5</v>
      </c>
      <c r="J8" s="1"/>
      <c r="K8" s="2"/>
    </row>
    <row r="9" spans="1:11" ht="15" x14ac:dyDescent="0.25">
      <c r="A9" s="17">
        <v>4</v>
      </c>
      <c r="B9" s="3">
        <v>7</v>
      </c>
      <c r="C9" s="3">
        <v>4</v>
      </c>
      <c r="D9" s="1"/>
      <c r="E9" s="1"/>
      <c r="F9" s="6"/>
      <c r="G9" s="3">
        <v>20</v>
      </c>
      <c r="H9" s="3">
        <v>6</v>
      </c>
      <c r="I9" s="3">
        <v>5</v>
      </c>
      <c r="J9" s="1"/>
      <c r="K9" s="2"/>
    </row>
    <row r="10" spans="1:11" ht="15" x14ac:dyDescent="0.25">
      <c r="A10" s="17">
        <v>5</v>
      </c>
      <c r="B10" s="3">
        <v>7</v>
      </c>
      <c r="C10" s="3">
        <v>4</v>
      </c>
      <c r="D10" s="1"/>
      <c r="E10" s="1"/>
      <c r="F10" s="6"/>
      <c r="G10" s="3">
        <v>21</v>
      </c>
      <c r="H10" s="3">
        <v>6</v>
      </c>
      <c r="I10" s="3">
        <v>5</v>
      </c>
      <c r="J10" s="1"/>
      <c r="K10" s="2"/>
    </row>
    <row r="11" spans="1:11" ht="15" x14ac:dyDescent="0.25">
      <c r="A11" s="17">
        <v>6</v>
      </c>
      <c r="B11" s="3">
        <v>7</v>
      </c>
      <c r="C11" s="3">
        <v>4</v>
      </c>
      <c r="D11" s="1"/>
      <c r="E11" s="1"/>
      <c r="F11" s="6"/>
      <c r="G11" s="3">
        <v>22</v>
      </c>
      <c r="H11" s="3">
        <v>6</v>
      </c>
      <c r="I11" s="3">
        <v>5</v>
      </c>
      <c r="J11" s="1"/>
      <c r="K11" s="2"/>
    </row>
    <row r="12" spans="1:11" ht="15" x14ac:dyDescent="0.25">
      <c r="A12" s="17">
        <v>7</v>
      </c>
      <c r="B12" s="3">
        <v>7</v>
      </c>
      <c r="C12" s="3">
        <v>4</v>
      </c>
      <c r="D12" s="1"/>
      <c r="E12" s="1"/>
      <c r="F12" s="6"/>
      <c r="G12" s="3">
        <v>23</v>
      </c>
      <c r="H12" s="3">
        <v>6</v>
      </c>
      <c r="I12" s="3">
        <v>5</v>
      </c>
      <c r="J12" s="1"/>
      <c r="K12" s="2"/>
    </row>
    <row r="13" spans="1:11" ht="15" x14ac:dyDescent="0.25">
      <c r="A13" s="17">
        <v>8</v>
      </c>
      <c r="B13" s="3">
        <v>7</v>
      </c>
      <c r="C13" s="3">
        <v>4</v>
      </c>
      <c r="D13" s="1"/>
      <c r="E13" s="1"/>
      <c r="F13" s="6"/>
      <c r="G13" s="36">
        <v>24</v>
      </c>
      <c r="H13" s="36">
        <v>0</v>
      </c>
      <c r="I13" s="36"/>
      <c r="J13" s="37">
        <v>0</v>
      </c>
      <c r="K13" s="38"/>
    </row>
    <row r="14" spans="1:11" ht="15" x14ac:dyDescent="0.25">
      <c r="A14" s="17">
        <v>9</v>
      </c>
      <c r="B14" s="3">
        <v>7</v>
      </c>
      <c r="C14" s="3">
        <v>4</v>
      </c>
      <c r="D14" s="1"/>
      <c r="E14" s="1"/>
      <c r="F14" s="6"/>
      <c r="G14" s="3">
        <v>25</v>
      </c>
      <c r="H14" s="3">
        <v>6</v>
      </c>
      <c r="I14" s="3">
        <v>5</v>
      </c>
      <c r="J14" s="1"/>
      <c r="K14" s="2"/>
    </row>
    <row r="15" spans="1:11" ht="15" x14ac:dyDescent="0.25">
      <c r="A15" s="35">
        <v>10</v>
      </c>
      <c r="B15" s="36">
        <v>0</v>
      </c>
      <c r="C15" s="36"/>
      <c r="D15" s="37">
        <v>0</v>
      </c>
      <c r="E15" s="37"/>
      <c r="F15" s="6"/>
      <c r="G15" s="3">
        <v>26</v>
      </c>
      <c r="H15" s="3">
        <v>6</v>
      </c>
      <c r="I15" s="3">
        <v>5</v>
      </c>
      <c r="J15" s="1"/>
      <c r="K15" s="2"/>
    </row>
    <row r="16" spans="1:11" ht="15" x14ac:dyDescent="0.25">
      <c r="A16" s="17">
        <v>11</v>
      </c>
      <c r="B16" s="3">
        <v>7</v>
      </c>
      <c r="C16" s="3">
        <v>4</v>
      </c>
      <c r="D16" s="1"/>
      <c r="E16" s="1"/>
      <c r="F16" s="6"/>
      <c r="G16" s="3">
        <v>27</v>
      </c>
      <c r="H16" s="3">
        <v>6</v>
      </c>
      <c r="I16" s="3">
        <v>5</v>
      </c>
      <c r="J16" s="1"/>
      <c r="K16" s="2"/>
    </row>
    <row r="17" spans="1:15" ht="15" x14ac:dyDescent="0.25">
      <c r="A17" s="17">
        <v>12</v>
      </c>
      <c r="B17" s="3">
        <v>7</v>
      </c>
      <c r="C17" s="3">
        <v>4</v>
      </c>
      <c r="D17" s="1"/>
      <c r="E17" s="1"/>
      <c r="F17" s="6"/>
      <c r="G17" s="3">
        <v>28</v>
      </c>
      <c r="H17" s="3">
        <v>6</v>
      </c>
      <c r="I17" s="3">
        <v>5</v>
      </c>
      <c r="J17" s="1"/>
      <c r="K17" s="2"/>
    </row>
    <row r="18" spans="1:15" ht="15" x14ac:dyDescent="0.25">
      <c r="A18" s="17">
        <v>13</v>
      </c>
      <c r="B18" s="3">
        <v>7</v>
      </c>
      <c r="C18" s="3">
        <v>4</v>
      </c>
      <c r="D18" s="1"/>
      <c r="E18" s="1"/>
      <c r="F18" s="6"/>
      <c r="G18" s="3">
        <v>29</v>
      </c>
      <c r="H18" s="3">
        <v>6</v>
      </c>
      <c r="I18" s="3">
        <v>5</v>
      </c>
      <c r="J18" s="1"/>
      <c r="K18" s="2"/>
    </row>
    <row r="19" spans="1:15" ht="15" x14ac:dyDescent="0.25">
      <c r="A19" s="17">
        <v>14</v>
      </c>
      <c r="B19" s="3">
        <v>7</v>
      </c>
      <c r="C19" s="3">
        <v>4</v>
      </c>
      <c r="D19" s="1"/>
      <c r="E19" s="1"/>
      <c r="F19" s="6"/>
      <c r="G19" s="3">
        <v>30</v>
      </c>
      <c r="H19" s="3">
        <v>6</v>
      </c>
      <c r="I19" s="3">
        <v>5</v>
      </c>
      <c r="J19" s="1"/>
      <c r="K19" s="2"/>
    </row>
    <row r="20" spans="1:15" ht="15" x14ac:dyDescent="0.25">
      <c r="A20" s="17">
        <v>15</v>
      </c>
      <c r="B20" s="3">
        <v>7</v>
      </c>
      <c r="C20" s="3">
        <v>4</v>
      </c>
      <c r="D20" s="1"/>
      <c r="E20" s="1"/>
      <c r="F20" s="6"/>
      <c r="G20" s="36">
        <v>31</v>
      </c>
      <c r="H20" s="36">
        <v>0</v>
      </c>
      <c r="I20" s="36"/>
      <c r="J20" s="37">
        <v>0</v>
      </c>
      <c r="K20" s="38"/>
    </row>
    <row r="21" spans="1:15" ht="15" x14ac:dyDescent="0.25">
      <c r="A21" s="17">
        <v>16</v>
      </c>
      <c r="B21" s="16">
        <v>7</v>
      </c>
      <c r="C21" s="16">
        <v>4</v>
      </c>
      <c r="D21" s="1"/>
      <c r="E21" s="1"/>
      <c r="F21" s="6"/>
      <c r="G21" s="16"/>
      <c r="H21" s="9"/>
      <c r="I21" s="9"/>
      <c r="J21" s="9"/>
      <c r="K21" s="10"/>
    </row>
    <row r="22" spans="1:15" ht="15" x14ac:dyDescent="0.25">
      <c r="A22" s="3" t="s">
        <v>2</v>
      </c>
      <c r="B22" s="3">
        <f>SUBTOTAL(2,B6:B21)</f>
        <v>16</v>
      </c>
      <c r="C22" s="3"/>
      <c r="D22" s="3">
        <f>SUM(D6:D21)</f>
        <v>0</v>
      </c>
      <c r="E22" s="3"/>
      <c r="F22" s="6"/>
      <c r="G22" s="3" t="s">
        <v>3</v>
      </c>
      <c r="H22" s="3">
        <f>SUBTOTAL(2,H6:H21)</f>
        <v>15</v>
      </c>
      <c r="I22" s="3"/>
      <c r="J22" s="3">
        <f>SUM(J6:J21)</f>
        <v>0</v>
      </c>
      <c r="K22" s="3"/>
    </row>
    <row r="23" spans="1:15" ht="15" x14ac:dyDescent="0.25">
      <c r="A23" s="4"/>
      <c r="B23" s="4"/>
      <c r="C23" s="4"/>
      <c r="D23" s="4"/>
      <c r="E23" s="4"/>
      <c r="F23" s="7"/>
      <c r="G23" s="4"/>
      <c r="H23" s="4"/>
      <c r="I23" s="4"/>
      <c r="J23" s="4"/>
      <c r="K23" s="4"/>
    </row>
    <row r="24" spans="1:15" ht="15" x14ac:dyDescent="0.25">
      <c r="A24" s="5" t="s">
        <v>18</v>
      </c>
      <c r="B24" s="24"/>
      <c r="C24" s="24"/>
      <c r="D24" s="24">
        <v>45627</v>
      </c>
      <c r="E24" s="23"/>
      <c r="F24" s="7"/>
      <c r="G24" s="14" t="s">
        <v>9</v>
      </c>
      <c r="H24" s="15">
        <f>B22+H22-1</f>
        <v>30</v>
      </c>
      <c r="I24" s="32"/>
      <c r="J24" s="4"/>
      <c r="K24" s="4"/>
    </row>
    <row r="25" spans="1:15" ht="15" x14ac:dyDescent="0.25">
      <c r="A25" s="5"/>
      <c r="B25" s="4"/>
      <c r="C25" s="4"/>
      <c r="D25" s="4"/>
      <c r="E25" s="4"/>
      <c r="F25" s="7"/>
      <c r="G25" s="13"/>
      <c r="H25" s="4"/>
      <c r="I25" s="4"/>
      <c r="J25" s="4"/>
      <c r="K25" s="4"/>
    </row>
    <row r="26" spans="1:15" ht="15" x14ac:dyDescent="0.25">
      <c r="A26" s="12" t="s">
        <v>19</v>
      </c>
      <c r="B26" s="25"/>
      <c r="C26" s="25"/>
      <c r="D26" s="25" t="s">
        <v>40</v>
      </c>
      <c r="E26" s="21"/>
      <c r="F26" s="7"/>
      <c r="G26" s="14" t="s">
        <v>10</v>
      </c>
      <c r="H26" s="15">
        <f>D22+J22</f>
        <v>0</v>
      </c>
      <c r="I26" s="32"/>
      <c r="J26" s="4"/>
      <c r="K26" s="4"/>
      <c r="N26" s="5"/>
      <c r="O26" s="4"/>
    </row>
    <row r="27" spans="1:15" ht="15" x14ac:dyDescent="0.25">
      <c r="A27" s="5"/>
      <c r="B27" s="4"/>
      <c r="C27" s="4"/>
      <c r="D27" s="4"/>
      <c r="E27" s="4"/>
      <c r="F27" s="7"/>
      <c r="G27" s="13"/>
      <c r="H27" s="4"/>
      <c r="I27" s="4"/>
      <c r="J27" s="4"/>
      <c r="K27" s="4"/>
      <c r="N27" s="5"/>
      <c r="O27" s="4"/>
    </row>
    <row r="28" spans="1:15" ht="15" x14ac:dyDescent="0.25">
      <c r="A28" s="12" t="s">
        <v>20</v>
      </c>
      <c r="B28" s="4"/>
      <c r="C28" s="4"/>
      <c r="D28" s="4" t="s">
        <v>34</v>
      </c>
      <c r="E28" s="4"/>
      <c r="F28" s="7"/>
      <c r="G28" s="13" t="s">
        <v>7</v>
      </c>
      <c r="H28" s="3">
        <v>0</v>
      </c>
      <c r="I28" s="4"/>
      <c r="J28" s="4"/>
      <c r="K28" s="4"/>
      <c r="N28" s="5"/>
      <c r="O28" s="4"/>
    </row>
    <row r="29" spans="1:15" ht="15" x14ac:dyDescent="0.25">
      <c r="A29" s="5"/>
      <c r="B29" s="4"/>
      <c r="C29" s="4"/>
      <c r="D29" s="4"/>
      <c r="E29" s="4"/>
      <c r="F29" s="7"/>
      <c r="G29" s="13"/>
      <c r="H29" s="4"/>
      <c r="I29" s="4"/>
      <c r="J29" s="4"/>
      <c r="K29" s="4"/>
      <c r="N29" s="5"/>
      <c r="O29" s="4"/>
    </row>
    <row r="30" spans="1:15" ht="21" x14ac:dyDescent="0.25">
      <c r="A30" s="12" t="s">
        <v>21</v>
      </c>
      <c r="B30" s="4"/>
      <c r="C30" s="4"/>
      <c r="D30" s="22" t="s">
        <v>30</v>
      </c>
      <c r="E30" s="4"/>
      <c r="F30" s="7"/>
      <c r="G30" s="13" t="s">
        <v>11</v>
      </c>
      <c r="H30" s="3">
        <v>0</v>
      </c>
      <c r="I30" s="4"/>
      <c r="J30" s="4"/>
      <c r="K30" s="4"/>
      <c r="N30" s="5"/>
      <c r="O30" s="4"/>
    </row>
    <row r="31" spans="1:15" ht="15" x14ac:dyDescent="0.25">
      <c r="A31" s="5"/>
      <c r="B31" s="4"/>
      <c r="C31" s="4"/>
      <c r="D31" s="4"/>
      <c r="E31" s="4"/>
      <c r="F31" s="7"/>
      <c r="G31" s="13"/>
      <c r="H31" s="4"/>
      <c r="I31" s="4"/>
      <c r="J31" s="4"/>
      <c r="K31" s="4"/>
      <c r="N31" s="5"/>
      <c r="O31" s="4"/>
    </row>
    <row r="32" spans="1:15" ht="15" x14ac:dyDescent="0.25">
      <c r="A32" s="12" t="s">
        <v>25</v>
      </c>
      <c r="B32" s="4"/>
      <c r="C32" s="4"/>
      <c r="D32" s="4">
        <v>2569894930</v>
      </c>
      <c r="E32" s="4"/>
      <c r="F32" s="7"/>
      <c r="G32" s="13" t="s">
        <v>4</v>
      </c>
      <c r="H32" s="15">
        <f>H28/240*(H26*1.5)</f>
        <v>0</v>
      </c>
      <c r="I32" s="32"/>
      <c r="J32" s="4"/>
      <c r="K32" s="4"/>
      <c r="N32" s="5"/>
      <c r="O32" s="4"/>
    </row>
    <row r="33" spans="1:15" ht="15" x14ac:dyDescent="0.25">
      <c r="A33" s="5"/>
      <c r="B33" s="4"/>
      <c r="C33" s="4"/>
      <c r="D33" s="4"/>
      <c r="E33" s="4"/>
      <c r="F33" s="7"/>
      <c r="G33" s="13"/>
      <c r="H33" s="4"/>
      <c r="I33" s="4"/>
      <c r="J33" s="4"/>
      <c r="K33" s="4"/>
      <c r="N33" s="5"/>
      <c r="O33" s="4"/>
    </row>
    <row r="34" spans="1:15" ht="21" x14ac:dyDescent="0.25">
      <c r="A34" s="12" t="s">
        <v>22</v>
      </c>
      <c r="B34" s="22"/>
      <c r="C34" s="22"/>
      <c r="D34" s="4" t="s">
        <v>28</v>
      </c>
      <c r="E34" s="4"/>
      <c r="F34" s="7"/>
      <c r="G34" s="13" t="s">
        <v>5</v>
      </c>
      <c r="H34" s="3">
        <v>0</v>
      </c>
      <c r="I34" s="4"/>
      <c r="J34" s="4"/>
      <c r="K34" s="4"/>
      <c r="N34" s="5"/>
      <c r="O34" s="4"/>
    </row>
    <row r="35" spans="1:15" ht="15" x14ac:dyDescent="0.25">
      <c r="A35" s="4"/>
      <c r="B35" s="4"/>
      <c r="C35" s="4"/>
      <c r="D35" s="4"/>
      <c r="E35" s="4"/>
      <c r="F35" s="7"/>
      <c r="G35" s="13"/>
      <c r="H35" s="4"/>
      <c r="I35" s="4"/>
      <c r="J35" s="4"/>
      <c r="K35" s="4"/>
    </row>
    <row r="36" spans="1:15" ht="15" x14ac:dyDescent="0.25">
      <c r="A36" s="12" t="s">
        <v>13</v>
      </c>
      <c r="B36" s="5" t="s">
        <v>23</v>
      </c>
      <c r="C36" s="5"/>
      <c r="D36" s="4"/>
      <c r="E36" s="4"/>
      <c r="F36" s="7"/>
      <c r="G36" s="13" t="s">
        <v>6</v>
      </c>
      <c r="H36" s="15">
        <f>H28+H30+H32-H34</f>
        <v>0</v>
      </c>
      <c r="I36" s="32"/>
      <c r="J36" s="4"/>
      <c r="K36" s="4"/>
    </row>
    <row r="37" spans="1:15" ht="15" x14ac:dyDescent="0.25">
      <c r="A37" s="4"/>
      <c r="B37" s="4"/>
      <c r="C37" s="4"/>
      <c r="D37" s="4"/>
      <c r="E37" s="4"/>
      <c r="F37" s="7"/>
      <c r="G37" s="4"/>
      <c r="H37" s="4"/>
      <c r="I37" s="4"/>
      <c r="J37" s="4"/>
      <c r="K37" s="4"/>
    </row>
    <row r="38" spans="1:15" ht="15" x14ac:dyDescent="0.25">
      <c r="A38" s="12" t="s">
        <v>27</v>
      </c>
      <c r="B38" s="5" t="s">
        <v>23</v>
      </c>
      <c r="C38" s="5"/>
      <c r="D38" s="4"/>
      <c r="E38" s="4"/>
      <c r="F38" s="7"/>
      <c r="G38" s="12" t="s">
        <v>26</v>
      </c>
      <c r="H38" s="5" t="s">
        <v>23</v>
      </c>
      <c r="I38" s="5"/>
      <c r="J38" s="4"/>
      <c r="K38" s="4"/>
    </row>
    <row r="39" spans="1:15" ht="15" x14ac:dyDescent="0.25">
      <c r="A39" s="4"/>
      <c r="B39" s="4"/>
      <c r="C39" s="4"/>
      <c r="E39" s="4"/>
      <c r="F39" s="7"/>
      <c r="G39" s="4"/>
      <c r="H39" s="4"/>
      <c r="I39" s="4"/>
      <c r="J39" s="4"/>
      <c r="K39" s="4"/>
    </row>
    <row r="40" spans="1:15" ht="24.75" customHeight="1" x14ac:dyDescent="0.25">
      <c r="A40" s="30" t="s">
        <v>32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</row>
    <row r="41" spans="1:15" ht="7.5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</row>
    <row r="42" spans="1:15" ht="7.5" customHeight="1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</row>
    <row r="43" spans="1:15" ht="7.5" customHeight="1" x14ac:dyDescent="0.2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</row>
    <row r="44" spans="1:15" ht="7.5" customHeight="1" x14ac:dyDescent="0.2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</row>
    <row r="45" spans="1:15" ht="7.5" customHeight="1" x14ac:dyDescent="0.25"/>
  </sheetData>
  <mergeCells count="7">
    <mergeCell ref="A41:K44"/>
    <mergeCell ref="A1:E1"/>
    <mergeCell ref="A2:E2"/>
    <mergeCell ref="A3:D3"/>
    <mergeCell ref="E3:G3"/>
    <mergeCell ref="E4:G4"/>
    <mergeCell ref="A40:K40"/>
  </mergeCells>
  <pageMargins left="0.25" right="0.25" top="0.75" bottom="0.75" header="0.3" footer="0.3"/>
  <pageSetup paperSize="9" scale="83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ED148-F091-4C21-BAB2-FE125D2E4DDC}">
  <sheetPr codeName="ورقة4">
    <tabColor rgb="FF00B050"/>
  </sheetPr>
  <dimension ref="A1:O45"/>
  <sheetViews>
    <sheetView rightToLeft="1" tabSelected="1" zoomScaleNormal="100" workbookViewId="0">
      <selection activeCell="D6" sqref="D6"/>
    </sheetView>
  </sheetViews>
  <sheetFormatPr defaultColWidth="0" defaultRowHeight="14.25" customHeight="1" zeroHeight="1" x14ac:dyDescent="0.25"/>
  <cols>
    <col min="1" max="1" width="14" customWidth="1"/>
    <col min="2" max="3" width="12.42578125" customWidth="1"/>
    <col min="4" max="4" width="13.42578125" customWidth="1"/>
    <col min="5" max="5" width="11.5703125" customWidth="1"/>
    <col min="6" max="6" width="1.7109375" customWidth="1"/>
    <col min="7" max="7" width="15.28515625" customWidth="1"/>
    <col min="8" max="9" width="13.42578125" customWidth="1"/>
    <col min="10" max="10" width="13.85546875" customWidth="1"/>
    <col min="11" max="11" width="13" customWidth="1"/>
    <col min="12" max="12" width="4.140625" customWidth="1"/>
    <col min="13" max="13" width="9.140625" hidden="1" customWidth="1"/>
    <col min="14" max="14" width="12.7109375" hidden="1" customWidth="1"/>
    <col min="15" max="15" width="0" hidden="1" customWidth="1"/>
    <col min="16" max="16384" width="9.140625" hidden="1"/>
  </cols>
  <sheetData>
    <row r="1" spans="1:11" ht="19.5" x14ac:dyDescent="0.35">
      <c r="A1" s="28"/>
      <c r="B1" s="28"/>
      <c r="C1" s="28"/>
      <c r="D1" s="28"/>
      <c r="E1" s="28"/>
      <c r="F1" s="11"/>
      <c r="G1" s="11"/>
      <c r="H1" s="11"/>
      <c r="I1" s="11"/>
      <c r="J1" s="11"/>
      <c r="K1" s="11"/>
    </row>
    <row r="2" spans="1:11" ht="19.5" x14ac:dyDescent="0.35">
      <c r="A2" s="28"/>
      <c r="B2" s="28"/>
      <c r="C2" s="28"/>
      <c r="D2" s="28"/>
      <c r="E2" s="28"/>
      <c r="F2" s="11"/>
      <c r="G2" s="11"/>
      <c r="H2" s="11"/>
      <c r="I2" s="11"/>
      <c r="J2" s="11"/>
      <c r="K2" s="11"/>
    </row>
    <row r="3" spans="1:11" ht="24" x14ac:dyDescent="0.4">
      <c r="A3" s="29" t="s">
        <v>24</v>
      </c>
      <c r="B3" s="29"/>
      <c r="C3" s="29"/>
      <c r="D3" s="29"/>
      <c r="E3" s="29" t="s">
        <v>17</v>
      </c>
      <c r="F3" s="29"/>
      <c r="G3" s="29"/>
      <c r="H3" s="11"/>
      <c r="I3" s="11" t="s">
        <v>42</v>
      </c>
      <c r="J3" s="11" t="s">
        <v>43</v>
      </c>
      <c r="K3" s="33">
        <v>2025</v>
      </c>
    </row>
    <row r="4" spans="1:11" ht="24" x14ac:dyDescent="0.4">
      <c r="A4" s="11" t="s">
        <v>44</v>
      </c>
      <c r="B4" s="33">
        <v>10</v>
      </c>
      <c r="C4" s="11" t="s">
        <v>45</v>
      </c>
      <c r="D4" s="33">
        <v>30</v>
      </c>
      <c r="E4" s="29" t="s">
        <v>46</v>
      </c>
      <c r="F4" s="29"/>
      <c r="G4" s="29"/>
      <c r="H4" s="11"/>
      <c r="I4" s="11"/>
      <c r="J4" s="11"/>
      <c r="K4" s="11"/>
    </row>
    <row r="5" spans="1:11" ht="27.75" customHeight="1" x14ac:dyDescent="0.25">
      <c r="A5" s="18" t="s">
        <v>0</v>
      </c>
      <c r="B5" s="19" t="s">
        <v>47</v>
      </c>
      <c r="C5" s="19" t="s">
        <v>48</v>
      </c>
      <c r="D5" s="34" t="s">
        <v>8</v>
      </c>
      <c r="E5" s="19" t="s">
        <v>1</v>
      </c>
      <c r="F5" s="8" t="s">
        <v>12</v>
      </c>
      <c r="G5" s="19" t="s">
        <v>16</v>
      </c>
      <c r="H5" s="19" t="s">
        <v>49</v>
      </c>
      <c r="I5" s="19" t="s">
        <v>50</v>
      </c>
      <c r="J5" s="19" t="s">
        <v>15</v>
      </c>
      <c r="K5" s="20" t="s">
        <v>14</v>
      </c>
    </row>
    <row r="6" spans="1:11" ht="15" x14ac:dyDescent="0.25">
      <c r="A6" s="17">
        <v>1</v>
      </c>
      <c r="B6" s="3">
        <v>7</v>
      </c>
      <c r="C6" s="3">
        <v>5</v>
      </c>
      <c r="D6" s="1">
        <v>2</v>
      </c>
      <c r="E6" s="1"/>
      <c r="F6" s="6"/>
      <c r="G6" s="36">
        <v>17</v>
      </c>
      <c r="H6" s="36">
        <v>0</v>
      </c>
      <c r="I6" s="36"/>
      <c r="J6" s="37">
        <v>0</v>
      </c>
      <c r="K6" s="38"/>
    </row>
    <row r="7" spans="1:11" ht="15" x14ac:dyDescent="0.25">
      <c r="A7" s="17">
        <v>2</v>
      </c>
      <c r="B7" s="3">
        <v>6</v>
      </c>
      <c r="C7" s="3">
        <v>5</v>
      </c>
      <c r="D7" s="1">
        <v>2</v>
      </c>
      <c r="E7" s="1"/>
      <c r="F7" s="6"/>
      <c r="G7" s="3">
        <v>18</v>
      </c>
      <c r="H7" s="3">
        <v>6</v>
      </c>
      <c r="I7" s="3">
        <v>5</v>
      </c>
      <c r="J7" s="1"/>
      <c r="K7" s="2"/>
    </row>
    <row r="8" spans="1:11" ht="15" x14ac:dyDescent="0.25">
      <c r="A8" s="35">
        <v>3</v>
      </c>
      <c r="B8" s="36">
        <v>0</v>
      </c>
      <c r="C8" s="36"/>
      <c r="D8" s="37">
        <v>0</v>
      </c>
      <c r="E8" s="37"/>
      <c r="F8" s="6"/>
      <c r="G8" s="3">
        <v>19</v>
      </c>
      <c r="H8" s="3">
        <v>6</v>
      </c>
      <c r="I8" s="3">
        <v>5</v>
      </c>
      <c r="J8" s="1"/>
      <c r="K8" s="2"/>
    </row>
    <row r="9" spans="1:11" ht="15" x14ac:dyDescent="0.25">
      <c r="A9" s="17">
        <v>4</v>
      </c>
      <c r="B9" s="3">
        <v>6</v>
      </c>
      <c r="C9" s="3">
        <v>5</v>
      </c>
      <c r="D9" s="1">
        <v>1</v>
      </c>
      <c r="E9" s="1"/>
      <c r="F9" s="6"/>
      <c r="G9" s="3">
        <v>20</v>
      </c>
      <c r="H9" s="3">
        <v>6</v>
      </c>
      <c r="I9" s="3">
        <v>5</v>
      </c>
      <c r="J9" s="1"/>
      <c r="K9" s="2"/>
    </row>
    <row r="10" spans="1:11" ht="15" x14ac:dyDescent="0.25">
      <c r="A10" s="17">
        <v>5</v>
      </c>
      <c r="B10" s="3">
        <v>6</v>
      </c>
      <c r="C10" s="3">
        <v>5</v>
      </c>
      <c r="D10" s="1">
        <v>1</v>
      </c>
      <c r="E10" s="1"/>
      <c r="F10" s="6"/>
      <c r="G10" s="3">
        <v>21</v>
      </c>
      <c r="H10" s="3">
        <v>6</v>
      </c>
      <c r="I10" s="3">
        <v>5</v>
      </c>
      <c r="J10" s="1"/>
      <c r="K10" s="2"/>
    </row>
    <row r="11" spans="1:11" ht="15" x14ac:dyDescent="0.25">
      <c r="A11" s="17">
        <v>6</v>
      </c>
      <c r="B11" s="3">
        <v>6</v>
      </c>
      <c r="C11" s="3">
        <v>5</v>
      </c>
      <c r="D11" s="1">
        <v>1</v>
      </c>
      <c r="E11" s="1"/>
      <c r="F11" s="6"/>
      <c r="G11" s="3">
        <v>22</v>
      </c>
      <c r="H11" s="3">
        <v>6</v>
      </c>
      <c r="I11" s="3">
        <v>5</v>
      </c>
      <c r="J11" s="1"/>
      <c r="K11" s="2"/>
    </row>
    <row r="12" spans="1:11" ht="15" x14ac:dyDescent="0.25">
      <c r="A12" s="17">
        <v>7</v>
      </c>
      <c r="B12" s="3">
        <v>6</v>
      </c>
      <c r="C12" s="3">
        <v>5</v>
      </c>
      <c r="D12" s="1">
        <v>1</v>
      </c>
      <c r="E12" s="1"/>
      <c r="F12" s="6"/>
      <c r="G12" s="3">
        <v>23</v>
      </c>
      <c r="H12" s="3">
        <v>6</v>
      </c>
      <c r="I12" s="3">
        <v>5</v>
      </c>
      <c r="J12" s="1"/>
      <c r="K12" s="2"/>
    </row>
    <row r="13" spans="1:11" ht="15" x14ac:dyDescent="0.25">
      <c r="A13" s="17">
        <v>8</v>
      </c>
      <c r="B13" s="3">
        <v>6</v>
      </c>
      <c r="C13" s="3">
        <v>5</v>
      </c>
      <c r="D13" s="1">
        <v>1</v>
      </c>
      <c r="E13" s="1"/>
      <c r="F13" s="6"/>
      <c r="G13" s="36">
        <v>24</v>
      </c>
      <c r="H13" s="36">
        <v>0</v>
      </c>
      <c r="I13" s="36"/>
      <c r="J13" s="37">
        <v>0</v>
      </c>
      <c r="K13" s="38"/>
    </row>
    <row r="14" spans="1:11" ht="15" x14ac:dyDescent="0.25">
      <c r="A14" s="17">
        <v>9</v>
      </c>
      <c r="B14" s="3">
        <v>6</v>
      </c>
      <c r="C14" s="3">
        <v>5</v>
      </c>
      <c r="D14" s="1">
        <v>1</v>
      </c>
      <c r="E14" s="1"/>
      <c r="F14" s="6"/>
      <c r="G14" s="3">
        <v>25</v>
      </c>
      <c r="H14" s="3">
        <v>6</v>
      </c>
      <c r="I14" s="3">
        <v>6</v>
      </c>
      <c r="J14" s="1"/>
      <c r="K14" s="2"/>
    </row>
    <row r="15" spans="1:11" ht="15" x14ac:dyDescent="0.25">
      <c r="A15" s="35">
        <v>10</v>
      </c>
      <c r="B15" s="36">
        <v>0</v>
      </c>
      <c r="C15" s="36"/>
      <c r="D15" s="37">
        <v>0</v>
      </c>
      <c r="E15" s="37"/>
      <c r="F15" s="6"/>
      <c r="G15" s="3">
        <v>26</v>
      </c>
      <c r="H15" s="3">
        <v>6</v>
      </c>
      <c r="I15" s="3">
        <v>6</v>
      </c>
      <c r="J15" s="1"/>
      <c r="K15" s="2"/>
    </row>
    <row r="16" spans="1:11" ht="15" x14ac:dyDescent="0.25">
      <c r="A16" s="17">
        <v>11</v>
      </c>
      <c r="B16" s="3">
        <v>6</v>
      </c>
      <c r="C16" s="3">
        <v>6</v>
      </c>
      <c r="D16" s="1"/>
      <c r="E16" s="1"/>
      <c r="F16" s="6"/>
      <c r="G16" s="3">
        <v>27</v>
      </c>
      <c r="H16" s="3">
        <v>6</v>
      </c>
      <c r="I16" s="3">
        <v>6</v>
      </c>
      <c r="J16" s="1"/>
      <c r="K16" s="2"/>
    </row>
    <row r="17" spans="1:15" ht="15" x14ac:dyDescent="0.25">
      <c r="A17" s="17">
        <v>12</v>
      </c>
      <c r="B17" s="3">
        <v>6</v>
      </c>
      <c r="C17" s="3">
        <v>6</v>
      </c>
      <c r="D17" s="1"/>
      <c r="E17" s="1"/>
      <c r="F17" s="6"/>
      <c r="G17" s="3">
        <v>28</v>
      </c>
      <c r="H17" s="3">
        <v>6</v>
      </c>
      <c r="I17" s="3">
        <v>6</v>
      </c>
      <c r="J17" s="1"/>
      <c r="K17" s="2"/>
    </row>
    <row r="18" spans="1:15" ht="15" x14ac:dyDescent="0.25">
      <c r="A18" s="17">
        <v>13</v>
      </c>
      <c r="B18" s="3">
        <v>6</v>
      </c>
      <c r="C18" s="3">
        <v>6</v>
      </c>
      <c r="D18" s="1"/>
      <c r="E18" s="1"/>
      <c r="F18" s="6"/>
      <c r="G18" s="3">
        <v>29</v>
      </c>
      <c r="H18" s="3">
        <v>6</v>
      </c>
      <c r="I18" s="3">
        <v>6</v>
      </c>
      <c r="J18" s="1"/>
      <c r="K18" s="2"/>
    </row>
    <row r="19" spans="1:15" ht="15" x14ac:dyDescent="0.25">
      <c r="A19" s="17">
        <v>14</v>
      </c>
      <c r="B19" s="3">
        <v>6</v>
      </c>
      <c r="C19" s="3">
        <v>6</v>
      </c>
      <c r="D19" s="1"/>
      <c r="E19" s="1"/>
      <c r="F19" s="6"/>
      <c r="G19" s="3">
        <v>30</v>
      </c>
      <c r="H19" s="3">
        <v>6</v>
      </c>
      <c r="I19" s="3">
        <v>6</v>
      </c>
      <c r="J19" s="1"/>
      <c r="K19" s="2"/>
    </row>
    <row r="20" spans="1:15" ht="15" x14ac:dyDescent="0.25">
      <c r="A20" s="17">
        <v>15</v>
      </c>
      <c r="B20" s="3">
        <v>6</v>
      </c>
      <c r="C20" s="3">
        <v>6</v>
      </c>
      <c r="D20" s="1"/>
      <c r="E20" s="1"/>
      <c r="F20" s="6"/>
      <c r="G20" s="36">
        <v>31</v>
      </c>
      <c r="H20" s="36">
        <v>0</v>
      </c>
      <c r="I20" s="36"/>
      <c r="J20" s="37">
        <v>0</v>
      </c>
      <c r="K20" s="38"/>
    </row>
    <row r="21" spans="1:15" ht="15" x14ac:dyDescent="0.25">
      <c r="A21" s="17">
        <v>16</v>
      </c>
      <c r="B21" s="16">
        <v>6</v>
      </c>
      <c r="C21" s="16">
        <v>6</v>
      </c>
      <c r="D21" s="1"/>
      <c r="E21" s="1"/>
      <c r="F21" s="6"/>
      <c r="G21" s="16"/>
      <c r="H21" s="9"/>
      <c r="I21" s="9"/>
      <c r="J21" s="9"/>
      <c r="K21" s="10"/>
    </row>
    <row r="22" spans="1:15" ht="15" x14ac:dyDescent="0.25">
      <c r="A22" s="3" t="s">
        <v>2</v>
      </c>
      <c r="B22" s="3">
        <f>SUBTOTAL(2,B6:B21)</f>
        <v>16</v>
      </c>
      <c r="C22" s="3"/>
      <c r="D22" s="3">
        <f>SUM(D6:D21)</f>
        <v>10</v>
      </c>
      <c r="E22" s="3"/>
      <c r="F22" s="6"/>
      <c r="G22" s="3" t="s">
        <v>3</v>
      </c>
      <c r="H22" s="3">
        <f>SUBTOTAL(2,H6:H21)</f>
        <v>15</v>
      </c>
      <c r="I22" s="3"/>
      <c r="J22" s="3">
        <f>SUM(J6:J21)</f>
        <v>0</v>
      </c>
      <c r="K22" s="3"/>
    </row>
    <row r="23" spans="1:15" ht="15" x14ac:dyDescent="0.25">
      <c r="A23" s="4"/>
      <c r="B23" s="4"/>
      <c r="C23" s="4"/>
      <c r="D23" s="4"/>
      <c r="E23" s="4"/>
      <c r="F23" s="7"/>
      <c r="G23" s="4"/>
      <c r="H23" s="4"/>
      <c r="I23" s="4"/>
      <c r="J23" s="4"/>
      <c r="K23" s="4"/>
    </row>
    <row r="24" spans="1:15" ht="15" x14ac:dyDescent="0.25">
      <c r="A24" s="5" t="s">
        <v>18</v>
      </c>
      <c r="B24" s="24"/>
      <c r="C24" s="24"/>
      <c r="D24" s="24">
        <v>45627</v>
      </c>
      <c r="E24" s="23"/>
      <c r="F24" s="7"/>
      <c r="G24" s="14" t="s">
        <v>9</v>
      </c>
      <c r="H24" s="15">
        <f>B22+H22-1</f>
        <v>30</v>
      </c>
      <c r="I24" s="32"/>
      <c r="J24" s="4"/>
      <c r="K24" s="4"/>
    </row>
    <row r="25" spans="1:15" ht="15" x14ac:dyDescent="0.25">
      <c r="A25" s="5"/>
      <c r="B25" s="4"/>
      <c r="C25" s="4"/>
      <c r="D25" s="4"/>
      <c r="E25" s="4"/>
      <c r="F25" s="7"/>
      <c r="G25" s="13"/>
      <c r="H25" s="4"/>
      <c r="I25" s="4"/>
      <c r="J25" s="4"/>
      <c r="K25" s="4"/>
    </row>
    <row r="26" spans="1:15" ht="15" x14ac:dyDescent="0.25">
      <c r="A26" s="12" t="s">
        <v>19</v>
      </c>
      <c r="B26" s="25"/>
      <c r="C26" s="25"/>
      <c r="D26" s="25" t="s">
        <v>38</v>
      </c>
      <c r="E26" s="21"/>
      <c r="F26" s="7"/>
      <c r="G26" s="14" t="s">
        <v>10</v>
      </c>
      <c r="H26" s="15">
        <f>D22+J22</f>
        <v>10</v>
      </c>
      <c r="I26" s="32"/>
      <c r="J26" s="4"/>
      <c r="K26" s="4"/>
      <c r="N26" s="5"/>
      <c r="O26" s="4"/>
    </row>
    <row r="27" spans="1:15" ht="15" x14ac:dyDescent="0.25">
      <c r="A27" s="5"/>
      <c r="B27" s="4"/>
      <c r="C27" s="4"/>
      <c r="D27" s="4"/>
      <c r="E27" s="4"/>
      <c r="F27" s="7"/>
      <c r="G27" s="13"/>
      <c r="H27" s="4"/>
      <c r="I27" s="4"/>
      <c r="J27" s="4"/>
      <c r="K27" s="4"/>
      <c r="N27" s="5"/>
      <c r="O27" s="4"/>
    </row>
    <row r="28" spans="1:15" ht="15" x14ac:dyDescent="0.25">
      <c r="A28" s="12" t="s">
        <v>20</v>
      </c>
      <c r="B28" s="4"/>
      <c r="C28" s="4"/>
      <c r="D28" s="4" t="s">
        <v>31</v>
      </c>
      <c r="E28" s="4"/>
      <c r="F28" s="7"/>
      <c r="G28" s="13" t="s">
        <v>7</v>
      </c>
      <c r="H28" s="3">
        <v>0</v>
      </c>
      <c r="I28" s="4"/>
      <c r="J28" s="4"/>
      <c r="K28" s="4"/>
      <c r="N28" s="5"/>
      <c r="O28" s="4"/>
    </row>
    <row r="29" spans="1:15" ht="15" x14ac:dyDescent="0.25">
      <c r="A29" s="5"/>
      <c r="B29" s="4"/>
      <c r="C29" s="4"/>
      <c r="D29" s="4"/>
      <c r="E29" s="4"/>
      <c r="F29" s="7"/>
      <c r="G29" s="13"/>
      <c r="H29" s="4"/>
      <c r="I29" s="4"/>
      <c r="J29" s="4"/>
      <c r="K29" s="4"/>
      <c r="N29" s="5"/>
      <c r="O29" s="4"/>
    </row>
    <row r="30" spans="1:15" ht="21" x14ac:dyDescent="0.25">
      <c r="A30" s="12" t="s">
        <v>21</v>
      </c>
      <c r="B30" s="4"/>
      <c r="C30" s="4"/>
      <c r="D30" s="22" t="s">
        <v>39</v>
      </c>
      <c r="E30" s="4"/>
      <c r="F30" s="7"/>
      <c r="G30" s="13" t="s">
        <v>11</v>
      </c>
      <c r="H30" s="3">
        <v>0</v>
      </c>
      <c r="I30" s="4"/>
      <c r="J30" s="4"/>
      <c r="K30" s="4"/>
      <c r="N30" s="5"/>
      <c r="O30" s="4"/>
    </row>
    <row r="31" spans="1:15" ht="15" x14ac:dyDescent="0.25">
      <c r="A31" s="5"/>
      <c r="B31" s="4"/>
      <c r="C31" s="4"/>
      <c r="D31" s="4"/>
      <c r="E31" s="4"/>
      <c r="F31" s="7"/>
      <c r="G31" s="13"/>
      <c r="H31" s="4"/>
      <c r="I31" s="4"/>
      <c r="J31" s="4"/>
      <c r="K31" s="4"/>
      <c r="N31" s="5"/>
      <c r="O31" s="4"/>
    </row>
    <row r="32" spans="1:15" ht="15" x14ac:dyDescent="0.25">
      <c r="A32" s="12" t="s">
        <v>25</v>
      </c>
      <c r="B32" s="4"/>
      <c r="C32" s="4"/>
      <c r="D32" s="4">
        <v>2572765614</v>
      </c>
      <c r="E32" s="4"/>
      <c r="F32" s="7"/>
      <c r="G32" s="13" t="s">
        <v>4</v>
      </c>
      <c r="H32" s="15">
        <f>H28/240*(H26*1.5)</f>
        <v>0</v>
      </c>
      <c r="I32" s="32"/>
      <c r="J32" s="4"/>
      <c r="K32" s="4"/>
      <c r="N32" s="5"/>
      <c r="O32" s="4"/>
    </row>
    <row r="33" spans="1:15" ht="15" x14ac:dyDescent="0.25">
      <c r="A33" s="5"/>
      <c r="B33" s="4"/>
      <c r="C33" s="4"/>
      <c r="D33" s="4"/>
      <c r="E33" s="4"/>
      <c r="F33" s="7"/>
      <c r="G33" s="13"/>
      <c r="H33" s="4"/>
      <c r="I33" s="4"/>
      <c r="J33" s="4"/>
      <c r="K33" s="4"/>
      <c r="N33" s="5"/>
      <c r="O33" s="4"/>
    </row>
    <row r="34" spans="1:15" ht="21" x14ac:dyDescent="0.25">
      <c r="A34" s="12" t="s">
        <v>22</v>
      </c>
      <c r="B34" s="22"/>
      <c r="C34" s="22"/>
      <c r="D34" s="4" t="s">
        <v>28</v>
      </c>
      <c r="E34" s="4"/>
      <c r="F34" s="7"/>
      <c r="G34" s="13" t="s">
        <v>5</v>
      </c>
      <c r="H34" s="3">
        <v>0</v>
      </c>
      <c r="I34" s="4"/>
      <c r="J34" s="4"/>
      <c r="K34" s="4"/>
      <c r="N34" s="5"/>
      <c r="O34" s="4"/>
    </row>
    <row r="35" spans="1:15" ht="15" x14ac:dyDescent="0.25">
      <c r="A35" s="4"/>
      <c r="B35" s="4"/>
      <c r="C35" s="4"/>
      <c r="D35" s="4"/>
      <c r="E35" s="4"/>
      <c r="F35" s="7"/>
      <c r="G35" s="13"/>
      <c r="H35" s="4"/>
      <c r="I35" s="4"/>
      <c r="J35" s="4"/>
      <c r="K35" s="4"/>
    </row>
    <row r="36" spans="1:15" ht="15" x14ac:dyDescent="0.25">
      <c r="A36" s="12" t="s">
        <v>13</v>
      </c>
      <c r="B36" s="5" t="s">
        <v>23</v>
      </c>
      <c r="C36" s="5"/>
      <c r="D36" s="4"/>
      <c r="E36" s="4"/>
      <c r="F36" s="7"/>
      <c r="G36" s="13" t="s">
        <v>6</v>
      </c>
      <c r="H36" s="15">
        <f>H28+H30+H32-H34</f>
        <v>0</v>
      </c>
      <c r="I36" s="32"/>
      <c r="J36" s="4"/>
      <c r="K36" s="4"/>
    </row>
    <row r="37" spans="1:15" ht="15" x14ac:dyDescent="0.25">
      <c r="A37" s="4"/>
      <c r="B37" s="4"/>
      <c r="C37" s="4"/>
      <c r="D37" s="4"/>
      <c r="E37" s="4"/>
      <c r="F37" s="7"/>
      <c r="G37" s="4"/>
      <c r="H37" s="4"/>
      <c r="I37" s="4"/>
      <c r="J37" s="4"/>
      <c r="K37" s="4"/>
    </row>
    <row r="38" spans="1:15" ht="15" x14ac:dyDescent="0.25">
      <c r="A38" s="12" t="s">
        <v>27</v>
      </c>
      <c r="B38" s="5" t="s">
        <v>23</v>
      </c>
      <c r="C38" s="5"/>
      <c r="D38" s="4"/>
      <c r="E38" s="4"/>
      <c r="F38" s="7"/>
      <c r="G38" s="12" t="s">
        <v>26</v>
      </c>
      <c r="H38" s="5" t="s">
        <v>23</v>
      </c>
      <c r="I38" s="5"/>
      <c r="J38" s="4"/>
      <c r="K38" s="4"/>
    </row>
    <row r="39" spans="1:15" ht="15" x14ac:dyDescent="0.25">
      <c r="A39" s="4"/>
      <c r="B39" s="4"/>
      <c r="C39" s="4"/>
      <c r="E39" s="4"/>
      <c r="F39" s="7"/>
      <c r="G39" s="4"/>
      <c r="H39" s="4"/>
      <c r="I39" s="4"/>
      <c r="J39" s="4"/>
      <c r="K39" s="4"/>
    </row>
    <row r="40" spans="1:15" ht="24.75" customHeight="1" x14ac:dyDescent="0.25">
      <c r="A40" s="30" t="s">
        <v>32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</row>
    <row r="41" spans="1:15" ht="7.5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</row>
    <row r="42" spans="1:15" ht="7.5" customHeight="1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</row>
    <row r="43" spans="1:15" ht="7.5" customHeight="1" x14ac:dyDescent="0.2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</row>
    <row r="44" spans="1:15" ht="7.5" customHeight="1" x14ac:dyDescent="0.2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</row>
    <row r="45" spans="1:15" ht="7.5" customHeight="1" x14ac:dyDescent="0.25"/>
  </sheetData>
  <mergeCells count="7">
    <mergeCell ref="A41:K44"/>
    <mergeCell ref="A1:E1"/>
    <mergeCell ref="A2:E2"/>
    <mergeCell ref="A3:D3"/>
    <mergeCell ref="E3:G3"/>
    <mergeCell ref="E4:G4"/>
    <mergeCell ref="A40:K40"/>
  </mergeCells>
  <pageMargins left="0.25" right="0.25" top="0.75" bottom="0.75" header="0.3" footer="0.3"/>
  <pageSetup paperSize="9" scale="83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D5E81-616B-4A5F-ACEE-73EC32D82F8B}">
  <sheetPr codeName="ورقة53">
    <tabColor rgb="FF00B050"/>
  </sheetPr>
  <dimension ref="A1:O45"/>
  <sheetViews>
    <sheetView rightToLeft="1" zoomScaleNormal="100" workbookViewId="0">
      <selection activeCell="J20" sqref="J20"/>
    </sheetView>
  </sheetViews>
  <sheetFormatPr defaultColWidth="0" defaultRowHeight="14.25" customHeight="1" zeroHeight="1" x14ac:dyDescent="0.25"/>
  <cols>
    <col min="1" max="1" width="14" customWidth="1"/>
    <col min="2" max="3" width="12.42578125" customWidth="1"/>
    <col min="4" max="4" width="13.42578125" customWidth="1"/>
    <col min="5" max="5" width="11.5703125" customWidth="1"/>
    <col min="6" max="6" width="1.7109375" customWidth="1"/>
    <col min="7" max="7" width="15.28515625" customWidth="1"/>
    <col min="8" max="9" width="13.42578125" customWidth="1"/>
    <col min="10" max="10" width="13.85546875" customWidth="1"/>
    <col min="11" max="11" width="13" customWidth="1"/>
    <col min="12" max="12" width="4.140625" customWidth="1"/>
    <col min="13" max="13" width="9.140625" hidden="1" customWidth="1"/>
    <col min="14" max="14" width="12.7109375" hidden="1" customWidth="1"/>
    <col min="15" max="15" width="0" hidden="1" customWidth="1"/>
    <col min="16" max="16384" width="9.140625" hidden="1"/>
  </cols>
  <sheetData>
    <row r="1" spans="1:11" ht="19.5" x14ac:dyDescent="0.35">
      <c r="A1" s="28"/>
      <c r="B1" s="28"/>
      <c r="C1" s="28"/>
      <c r="D1" s="28"/>
      <c r="E1" s="28"/>
      <c r="F1" s="11"/>
      <c r="G1" s="11"/>
      <c r="H1" s="11"/>
      <c r="I1" s="11"/>
      <c r="J1" s="11"/>
      <c r="K1" s="11"/>
    </row>
    <row r="2" spans="1:11" ht="19.5" x14ac:dyDescent="0.35">
      <c r="A2" s="28"/>
      <c r="B2" s="28"/>
      <c r="C2" s="28"/>
      <c r="D2" s="28"/>
      <c r="E2" s="28"/>
      <c r="F2" s="11"/>
      <c r="G2" s="11"/>
      <c r="H2" s="11"/>
      <c r="I2" s="11"/>
      <c r="J2" s="11"/>
      <c r="K2" s="11"/>
    </row>
    <row r="3" spans="1:11" ht="24" x14ac:dyDescent="0.4">
      <c r="A3" s="29" t="s">
        <v>24</v>
      </c>
      <c r="B3" s="29"/>
      <c r="C3" s="29"/>
      <c r="D3" s="29"/>
      <c r="E3" s="29" t="s">
        <v>17</v>
      </c>
      <c r="F3" s="29"/>
      <c r="G3" s="29"/>
      <c r="H3" s="11"/>
      <c r="I3" s="11" t="s">
        <v>42</v>
      </c>
      <c r="J3" s="11" t="s">
        <v>43</v>
      </c>
      <c r="K3" s="33">
        <v>2025</v>
      </c>
    </row>
    <row r="4" spans="1:11" ht="24" x14ac:dyDescent="0.4">
      <c r="A4" s="11" t="s">
        <v>44</v>
      </c>
      <c r="B4" s="33">
        <v>8</v>
      </c>
      <c r="C4" s="11" t="s">
        <v>45</v>
      </c>
      <c r="D4" s="33">
        <v>30</v>
      </c>
      <c r="E4" s="29" t="s">
        <v>46</v>
      </c>
      <c r="F4" s="29"/>
      <c r="G4" s="29"/>
      <c r="H4" s="11"/>
      <c r="I4" s="11"/>
      <c r="J4" s="11"/>
      <c r="K4" s="11"/>
    </row>
    <row r="5" spans="1:11" ht="27.75" customHeight="1" x14ac:dyDescent="0.25">
      <c r="A5" s="18" t="s">
        <v>0</v>
      </c>
      <c r="B5" s="19" t="s">
        <v>47</v>
      </c>
      <c r="C5" s="19" t="s">
        <v>48</v>
      </c>
      <c r="D5" s="34" t="s">
        <v>8</v>
      </c>
      <c r="E5" s="19" t="s">
        <v>1</v>
      </c>
      <c r="F5" s="8" t="s">
        <v>12</v>
      </c>
      <c r="G5" s="19" t="s">
        <v>16</v>
      </c>
      <c r="H5" s="19" t="s">
        <v>49</v>
      </c>
      <c r="I5" s="19" t="s">
        <v>50</v>
      </c>
      <c r="J5" s="19" t="s">
        <v>15</v>
      </c>
      <c r="K5" s="20" t="s">
        <v>14</v>
      </c>
    </row>
    <row r="6" spans="1:11" ht="15" x14ac:dyDescent="0.25">
      <c r="A6" s="17">
        <v>1</v>
      </c>
      <c r="B6" s="3">
        <v>6</v>
      </c>
      <c r="C6" s="3">
        <v>9</v>
      </c>
      <c r="D6" s="1">
        <v>4</v>
      </c>
      <c r="E6" s="1"/>
      <c r="F6" s="6"/>
      <c r="G6" s="36">
        <v>17</v>
      </c>
      <c r="H6" s="36">
        <v>12</v>
      </c>
      <c r="I6" s="36"/>
      <c r="J6" s="37" t="s">
        <v>29</v>
      </c>
      <c r="K6" s="38"/>
    </row>
    <row r="7" spans="1:11" ht="15" x14ac:dyDescent="0.25">
      <c r="A7" s="17">
        <v>2</v>
      </c>
      <c r="B7" s="3">
        <v>6</v>
      </c>
      <c r="C7" s="3">
        <v>9</v>
      </c>
      <c r="D7" s="1">
        <v>4</v>
      </c>
      <c r="E7" s="1"/>
      <c r="F7" s="6"/>
      <c r="G7" s="3">
        <v>18</v>
      </c>
      <c r="H7" s="3">
        <v>7</v>
      </c>
      <c r="I7" s="3">
        <v>10</v>
      </c>
      <c r="J7" s="1">
        <v>4</v>
      </c>
      <c r="K7" s="2"/>
    </row>
    <row r="8" spans="1:11" ht="15" x14ac:dyDescent="0.25">
      <c r="A8" s="35">
        <v>3</v>
      </c>
      <c r="B8" s="36">
        <v>12</v>
      </c>
      <c r="C8" s="36"/>
      <c r="D8" s="37" t="s">
        <v>29</v>
      </c>
      <c r="E8" s="37"/>
      <c r="F8" s="6"/>
      <c r="G8" s="3">
        <v>19</v>
      </c>
      <c r="H8" s="3">
        <v>7</v>
      </c>
      <c r="I8" s="3">
        <v>10</v>
      </c>
      <c r="J8" s="1">
        <v>4</v>
      </c>
      <c r="K8" s="2"/>
    </row>
    <row r="9" spans="1:11" ht="15" x14ac:dyDescent="0.25">
      <c r="A9" s="17">
        <v>4</v>
      </c>
      <c r="B9" s="3">
        <v>6</v>
      </c>
      <c r="C9" s="3">
        <v>9</v>
      </c>
      <c r="D9" s="1">
        <v>4</v>
      </c>
      <c r="E9" s="1"/>
      <c r="F9" s="6"/>
      <c r="G9" s="3">
        <v>20</v>
      </c>
      <c r="H9" s="3">
        <v>7</v>
      </c>
      <c r="I9" s="3">
        <v>10</v>
      </c>
      <c r="J9" s="1">
        <v>4</v>
      </c>
      <c r="K9" s="2"/>
    </row>
    <row r="10" spans="1:11" ht="15" x14ac:dyDescent="0.25">
      <c r="A10" s="17">
        <v>5</v>
      </c>
      <c r="B10" s="3">
        <v>6</v>
      </c>
      <c r="C10" s="3">
        <v>9</v>
      </c>
      <c r="D10" s="1">
        <v>4</v>
      </c>
      <c r="E10" s="1"/>
      <c r="F10" s="6"/>
      <c r="G10" s="3">
        <v>21</v>
      </c>
      <c r="H10" s="3">
        <v>7</v>
      </c>
      <c r="I10" s="3">
        <v>10</v>
      </c>
      <c r="J10" s="1">
        <v>4</v>
      </c>
      <c r="K10" s="2"/>
    </row>
    <row r="11" spans="1:11" ht="15" x14ac:dyDescent="0.25">
      <c r="A11" s="17">
        <v>6</v>
      </c>
      <c r="B11" s="3">
        <v>6</v>
      </c>
      <c r="C11" s="3">
        <v>9</v>
      </c>
      <c r="D11" s="1">
        <v>4</v>
      </c>
      <c r="E11" s="1"/>
      <c r="F11" s="6"/>
      <c r="G11" s="3">
        <v>22</v>
      </c>
      <c r="H11" s="3">
        <v>7</v>
      </c>
      <c r="I11" s="3">
        <v>10</v>
      </c>
      <c r="J11" s="1">
        <v>4</v>
      </c>
      <c r="K11" s="2"/>
    </row>
    <row r="12" spans="1:11" ht="15" x14ac:dyDescent="0.25">
      <c r="A12" s="17">
        <v>7</v>
      </c>
      <c r="B12" s="3">
        <v>6</v>
      </c>
      <c r="C12" s="3">
        <v>9</v>
      </c>
      <c r="D12" s="1">
        <v>4</v>
      </c>
      <c r="E12" s="1"/>
      <c r="F12" s="6"/>
      <c r="G12" s="3">
        <v>23</v>
      </c>
      <c r="H12" s="3">
        <v>7</v>
      </c>
      <c r="I12" s="3">
        <v>10</v>
      </c>
      <c r="J12" s="1">
        <v>4</v>
      </c>
      <c r="K12" s="2"/>
    </row>
    <row r="13" spans="1:11" ht="15" x14ac:dyDescent="0.25">
      <c r="A13" s="17">
        <v>8</v>
      </c>
      <c r="B13" s="3">
        <v>6</v>
      </c>
      <c r="C13" s="3">
        <v>9</v>
      </c>
      <c r="D13" s="1">
        <v>4</v>
      </c>
      <c r="E13" s="1"/>
      <c r="F13" s="6"/>
      <c r="G13" s="36">
        <v>24</v>
      </c>
      <c r="H13" s="36">
        <v>12</v>
      </c>
      <c r="I13" s="36"/>
      <c r="J13" s="37" t="s">
        <v>29</v>
      </c>
      <c r="K13" s="38"/>
    </row>
    <row r="14" spans="1:11" ht="15" x14ac:dyDescent="0.25">
      <c r="A14" s="17">
        <v>9</v>
      </c>
      <c r="B14" s="3">
        <v>6</v>
      </c>
      <c r="C14" s="3">
        <v>9</v>
      </c>
      <c r="D14" s="1">
        <v>4</v>
      </c>
      <c r="E14" s="1"/>
      <c r="F14" s="6"/>
      <c r="G14" s="3">
        <v>25</v>
      </c>
      <c r="H14" s="3">
        <v>7</v>
      </c>
      <c r="I14" s="3">
        <v>10</v>
      </c>
      <c r="J14" s="1">
        <v>4</v>
      </c>
      <c r="K14" s="2"/>
    </row>
    <row r="15" spans="1:11" ht="15" x14ac:dyDescent="0.25">
      <c r="A15" s="35">
        <v>10</v>
      </c>
      <c r="B15" s="36">
        <v>12</v>
      </c>
      <c r="C15" s="36"/>
      <c r="D15" s="37" t="s">
        <v>29</v>
      </c>
      <c r="E15" s="37"/>
      <c r="F15" s="6"/>
      <c r="G15" s="3">
        <v>26</v>
      </c>
      <c r="H15" s="3">
        <v>7</v>
      </c>
      <c r="I15" s="3">
        <v>10</v>
      </c>
      <c r="J15" s="1">
        <v>4</v>
      </c>
      <c r="K15" s="2"/>
    </row>
    <row r="16" spans="1:11" ht="15" x14ac:dyDescent="0.25">
      <c r="A16" s="17">
        <v>11</v>
      </c>
      <c r="B16" s="3">
        <v>6</v>
      </c>
      <c r="C16" s="3">
        <v>9</v>
      </c>
      <c r="D16" s="1">
        <v>4</v>
      </c>
      <c r="E16" s="1"/>
      <c r="F16" s="6"/>
      <c r="G16" s="3">
        <v>27</v>
      </c>
      <c r="H16" s="3">
        <v>7</v>
      </c>
      <c r="I16" s="3">
        <v>10</v>
      </c>
      <c r="J16" s="1">
        <v>4</v>
      </c>
      <c r="K16" s="2"/>
    </row>
    <row r="17" spans="1:15" ht="15" x14ac:dyDescent="0.25">
      <c r="A17" s="17">
        <v>12</v>
      </c>
      <c r="B17" s="3">
        <v>6</v>
      </c>
      <c r="C17" s="3">
        <v>9</v>
      </c>
      <c r="D17" s="1">
        <v>4</v>
      </c>
      <c r="E17" s="1"/>
      <c r="F17" s="6"/>
      <c r="G17" s="3">
        <v>28</v>
      </c>
      <c r="H17" s="3">
        <v>7</v>
      </c>
      <c r="I17" s="3">
        <v>10</v>
      </c>
      <c r="J17" s="1">
        <v>4</v>
      </c>
      <c r="K17" s="2"/>
    </row>
    <row r="18" spans="1:15" ht="15" x14ac:dyDescent="0.25">
      <c r="A18" s="17">
        <v>13</v>
      </c>
      <c r="B18" s="3">
        <v>6</v>
      </c>
      <c r="C18" s="3">
        <v>9</v>
      </c>
      <c r="D18" s="1">
        <v>4</v>
      </c>
      <c r="E18" s="1"/>
      <c r="F18" s="6"/>
      <c r="G18" s="3">
        <v>29</v>
      </c>
      <c r="H18" s="3">
        <v>7</v>
      </c>
      <c r="I18" s="3">
        <v>10</v>
      </c>
      <c r="J18" s="1">
        <v>4</v>
      </c>
      <c r="K18" s="2"/>
    </row>
    <row r="19" spans="1:15" ht="15" x14ac:dyDescent="0.25">
      <c r="A19" s="17">
        <v>14</v>
      </c>
      <c r="B19" s="3">
        <v>6</v>
      </c>
      <c r="C19" s="3">
        <v>9</v>
      </c>
      <c r="D19" s="1">
        <v>4</v>
      </c>
      <c r="E19" s="1"/>
      <c r="F19" s="6"/>
      <c r="G19" s="3">
        <v>30</v>
      </c>
      <c r="H19" s="3">
        <v>7</v>
      </c>
      <c r="I19" s="3">
        <v>10</v>
      </c>
      <c r="J19" s="1">
        <v>4</v>
      </c>
      <c r="K19" s="2"/>
    </row>
    <row r="20" spans="1:15" ht="15" x14ac:dyDescent="0.25">
      <c r="A20" s="17">
        <v>15</v>
      </c>
      <c r="B20" s="3">
        <v>6</v>
      </c>
      <c r="C20" s="3">
        <v>9</v>
      </c>
      <c r="D20" s="1">
        <v>4</v>
      </c>
      <c r="E20" s="1"/>
      <c r="F20" s="6"/>
      <c r="G20" s="36">
        <v>31</v>
      </c>
      <c r="H20" s="36">
        <v>12</v>
      </c>
      <c r="I20" s="36"/>
      <c r="J20" s="37" t="s">
        <v>29</v>
      </c>
      <c r="K20" s="38"/>
    </row>
    <row r="21" spans="1:15" ht="15" x14ac:dyDescent="0.25">
      <c r="A21" s="17">
        <v>16</v>
      </c>
      <c r="B21" s="16">
        <v>6</v>
      </c>
      <c r="C21" s="16">
        <v>9</v>
      </c>
      <c r="D21" s="1">
        <v>4</v>
      </c>
      <c r="E21" s="1"/>
      <c r="F21" s="6"/>
      <c r="G21" s="16"/>
      <c r="H21" s="9"/>
      <c r="I21" s="9"/>
      <c r="J21" s="9"/>
      <c r="K21" s="10"/>
    </row>
    <row r="22" spans="1:15" ht="15" x14ac:dyDescent="0.25">
      <c r="A22" s="3" t="s">
        <v>2</v>
      </c>
      <c r="B22" s="3">
        <f>SUBTOTAL(2,B6:B21)</f>
        <v>16</v>
      </c>
      <c r="C22" s="3"/>
      <c r="D22" s="3">
        <f>SUM(D6:D21)</f>
        <v>56</v>
      </c>
      <c r="E22" s="3"/>
      <c r="F22" s="6"/>
      <c r="G22" s="3" t="s">
        <v>3</v>
      </c>
      <c r="H22" s="3">
        <f>SUBTOTAL(2,H6:H21)</f>
        <v>15</v>
      </c>
      <c r="I22" s="3"/>
      <c r="J22" s="3">
        <f>SUM(J6:J21)</f>
        <v>48</v>
      </c>
      <c r="K22" s="3"/>
    </row>
    <row r="23" spans="1:15" ht="15" x14ac:dyDescent="0.25">
      <c r="A23" s="4"/>
      <c r="B23" s="4"/>
      <c r="C23" s="4"/>
      <c r="D23" s="4"/>
      <c r="E23" s="4"/>
      <c r="F23" s="7"/>
      <c r="G23" s="4"/>
      <c r="H23" s="4"/>
      <c r="I23" s="4"/>
      <c r="J23" s="4"/>
      <c r="K23" s="4"/>
    </row>
    <row r="24" spans="1:15" ht="15" x14ac:dyDescent="0.25">
      <c r="A24" s="5" t="s">
        <v>18</v>
      </c>
      <c r="B24" s="24"/>
      <c r="C24" s="24"/>
      <c r="D24" s="24">
        <v>45627</v>
      </c>
      <c r="E24" s="23"/>
      <c r="F24" s="7"/>
      <c r="G24" s="14" t="s">
        <v>9</v>
      </c>
      <c r="H24" s="15">
        <f>B22+H22-1</f>
        <v>30</v>
      </c>
      <c r="I24" s="32"/>
      <c r="J24" s="4"/>
      <c r="K24" s="4"/>
    </row>
    <row r="25" spans="1:15" ht="15" x14ac:dyDescent="0.25">
      <c r="A25" s="5"/>
      <c r="B25" s="4"/>
      <c r="C25" s="4"/>
      <c r="D25" s="4"/>
      <c r="E25" s="4"/>
      <c r="F25" s="7"/>
      <c r="G25" s="13"/>
      <c r="H25" s="4"/>
      <c r="I25" s="4"/>
      <c r="J25" s="4"/>
      <c r="K25" s="4"/>
    </row>
    <row r="26" spans="1:15" ht="15" x14ac:dyDescent="0.25">
      <c r="A26" s="12" t="s">
        <v>19</v>
      </c>
      <c r="B26" s="25"/>
      <c r="C26" s="25"/>
      <c r="D26" s="25" t="s">
        <v>35</v>
      </c>
      <c r="E26" s="21"/>
      <c r="F26" s="7"/>
      <c r="G26" s="14" t="s">
        <v>10</v>
      </c>
      <c r="H26" s="15">
        <f>D22+J22</f>
        <v>104</v>
      </c>
      <c r="I26" s="32"/>
      <c r="J26" s="4"/>
      <c r="K26" s="4"/>
      <c r="N26" s="5"/>
      <c r="O26" s="4"/>
    </row>
    <row r="27" spans="1:15" ht="15" x14ac:dyDescent="0.25">
      <c r="A27" s="5"/>
      <c r="B27" s="4"/>
      <c r="C27" s="4"/>
      <c r="D27" s="4"/>
      <c r="E27" s="4"/>
      <c r="F27" s="7"/>
      <c r="G27" s="13"/>
      <c r="H27" s="4"/>
      <c r="I27" s="4"/>
      <c r="J27" s="4"/>
      <c r="K27" s="4"/>
      <c r="N27" s="5"/>
      <c r="O27" s="4"/>
    </row>
    <row r="28" spans="1:15" ht="15" x14ac:dyDescent="0.25">
      <c r="A28" s="12" t="s">
        <v>20</v>
      </c>
      <c r="B28" s="4"/>
      <c r="C28" s="4"/>
      <c r="D28" s="4" t="s">
        <v>34</v>
      </c>
      <c r="E28" s="4"/>
      <c r="F28" s="7"/>
      <c r="G28" s="13" t="s">
        <v>7</v>
      </c>
      <c r="H28" s="3">
        <v>0</v>
      </c>
      <c r="I28" s="4"/>
      <c r="J28" s="4"/>
      <c r="K28" s="4"/>
      <c r="N28" s="5"/>
      <c r="O28" s="4"/>
    </row>
    <row r="29" spans="1:15" ht="15" x14ac:dyDescent="0.25">
      <c r="A29" s="5"/>
      <c r="B29" s="4"/>
      <c r="C29" s="4"/>
      <c r="D29" s="4"/>
      <c r="E29" s="4"/>
      <c r="F29" s="7"/>
      <c r="G29" s="13"/>
      <c r="H29" s="4"/>
      <c r="I29" s="4"/>
      <c r="J29" s="4"/>
      <c r="K29" s="4"/>
      <c r="N29" s="5"/>
      <c r="O29" s="4"/>
    </row>
    <row r="30" spans="1:15" ht="21" x14ac:dyDescent="0.25">
      <c r="A30" s="12" t="s">
        <v>21</v>
      </c>
      <c r="B30" s="4"/>
      <c r="C30" s="4"/>
      <c r="D30" s="22" t="s">
        <v>33</v>
      </c>
      <c r="E30" s="4"/>
      <c r="F30" s="7"/>
      <c r="G30" s="13" t="s">
        <v>11</v>
      </c>
      <c r="H30" s="3">
        <v>0</v>
      </c>
      <c r="I30" s="4"/>
      <c r="J30" s="4"/>
      <c r="K30" s="4"/>
      <c r="N30" s="5"/>
      <c r="O30" s="4"/>
    </row>
    <row r="31" spans="1:15" ht="15" x14ac:dyDescent="0.25">
      <c r="A31" s="5"/>
      <c r="B31" s="4"/>
      <c r="C31" s="4"/>
      <c r="D31" s="4"/>
      <c r="E31" s="4"/>
      <c r="F31" s="7"/>
      <c r="G31" s="13"/>
      <c r="H31" s="4"/>
      <c r="I31" s="4"/>
      <c r="J31" s="4"/>
      <c r="K31" s="4"/>
      <c r="N31" s="5"/>
      <c r="O31" s="4"/>
    </row>
    <row r="32" spans="1:15" ht="15" x14ac:dyDescent="0.25">
      <c r="A32" s="12" t="s">
        <v>25</v>
      </c>
      <c r="B32" s="4"/>
      <c r="C32" s="4"/>
      <c r="D32" s="4">
        <v>2568651315</v>
      </c>
      <c r="E32" s="4"/>
      <c r="F32" s="7"/>
      <c r="G32" s="13" t="s">
        <v>4</v>
      </c>
      <c r="H32" s="15">
        <f>H28/240*(H26*1.5)</f>
        <v>0</v>
      </c>
      <c r="I32" s="32"/>
      <c r="J32" s="4"/>
      <c r="K32" s="4"/>
      <c r="N32" s="5"/>
      <c r="O32" s="4"/>
    </row>
    <row r="33" spans="1:15" ht="15" x14ac:dyDescent="0.25">
      <c r="A33" s="5"/>
      <c r="B33" s="4"/>
      <c r="C33" s="4"/>
      <c r="D33" s="4"/>
      <c r="E33" s="4"/>
      <c r="F33" s="7"/>
      <c r="G33" s="13"/>
      <c r="H33" s="4"/>
      <c r="I33" s="4"/>
      <c r="J33" s="4"/>
      <c r="K33" s="4"/>
      <c r="N33" s="5"/>
      <c r="O33" s="4"/>
    </row>
    <row r="34" spans="1:15" ht="21" x14ac:dyDescent="0.25">
      <c r="A34" s="12" t="s">
        <v>22</v>
      </c>
      <c r="B34" s="22"/>
      <c r="C34" s="22"/>
      <c r="D34" s="4" t="s">
        <v>28</v>
      </c>
      <c r="E34" s="4"/>
      <c r="F34" s="7"/>
      <c r="G34" s="13" t="s">
        <v>5</v>
      </c>
      <c r="H34" s="3">
        <v>0</v>
      </c>
      <c r="I34" s="4"/>
      <c r="J34" s="4"/>
      <c r="K34" s="4"/>
      <c r="N34" s="5"/>
      <c r="O34" s="4"/>
    </row>
    <row r="35" spans="1:15" ht="15" x14ac:dyDescent="0.25">
      <c r="A35" s="4"/>
      <c r="B35" s="4"/>
      <c r="C35" s="4"/>
      <c r="D35" s="4"/>
      <c r="E35" s="4"/>
      <c r="F35" s="7"/>
      <c r="G35" s="13"/>
      <c r="H35" s="4"/>
      <c r="I35" s="4"/>
      <c r="J35" s="4"/>
      <c r="K35" s="4"/>
    </row>
    <row r="36" spans="1:15" ht="15" x14ac:dyDescent="0.25">
      <c r="A36" s="12" t="s">
        <v>13</v>
      </c>
      <c r="B36" s="5" t="s">
        <v>23</v>
      </c>
      <c r="C36" s="5"/>
      <c r="D36" s="4"/>
      <c r="E36" s="4"/>
      <c r="F36" s="7"/>
      <c r="G36" s="13" t="s">
        <v>6</v>
      </c>
      <c r="H36" s="15">
        <f>H28+H30+H32-H34</f>
        <v>0</v>
      </c>
      <c r="I36" s="32"/>
      <c r="J36" s="4"/>
      <c r="K36" s="4"/>
    </row>
    <row r="37" spans="1:15" ht="15" x14ac:dyDescent="0.25">
      <c r="A37" s="4"/>
      <c r="B37" s="4"/>
      <c r="C37" s="4"/>
      <c r="D37" s="4"/>
      <c r="E37" s="4"/>
      <c r="F37" s="7"/>
      <c r="G37" s="4"/>
      <c r="H37" s="4"/>
      <c r="I37" s="4"/>
      <c r="J37" s="4"/>
      <c r="K37" s="4"/>
    </row>
    <row r="38" spans="1:15" ht="15" x14ac:dyDescent="0.25">
      <c r="A38" s="12" t="s">
        <v>27</v>
      </c>
      <c r="B38" s="5" t="s">
        <v>23</v>
      </c>
      <c r="C38" s="5"/>
      <c r="D38" s="4"/>
      <c r="E38" s="4"/>
      <c r="F38" s="7"/>
      <c r="G38" s="12" t="s">
        <v>26</v>
      </c>
      <c r="H38" s="5" t="s">
        <v>23</v>
      </c>
      <c r="I38" s="5"/>
      <c r="J38" s="4"/>
      <c r="K38" s="4"/>
    </row>
    <row r="39" spans="1:15" ht="15" x14ac:dyDescent="0.25">
      <c r="A39" s="4"/>
      <c r="B39" s="4"/>
      <c r="C39" s="4"/>
      <c r="E39" s="4"/>
      <c r="F39" s="7"/>
      <c r="G39" s="4"/>
      <c r="H39" s="4"/>
      <c r="I39" s="4"/>
      <c r="J39" s="4"/>
      <c r="K39" s="4"/>
    </row>
    <row r="40" spans="1:15" ht="24.75" customHeight="1" x14ac:dyDescent="0.25">
      <c r="A40" s="30" t="s">
        <v>32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</row>
    <row r="41" spans="1:15" ht="7.5" customHeight="1" x14ac:dyDescent="0.25">
      <c r="A41" s="26" t="s">
        <v>36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</row>
    <row r="42" spans="1:15" ht="7.5" customHeight="1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</row>
    <row r="43" spans="1:15" ht="7.5" customHeight="1" x14ac:dyDescent="0.2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</row>
    <row r="44" spans="1:15" ht="7.5" customHeight="1" x14ac:dyDescent="0.2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</row>
    <row r="45" spans="1:15" ht="7.5" customHeight="1" x14ac:dyDescent="0.25"/>
  </sheetData>
  <mergeCells count="7">
    <mergeCell ref="A41:K44"/>
    <mergeCell ref="A1:E1"/>
    <mergeCell ref="A2:E2"/>
    <mergeCell ref="A3:D3"/>
    <mergeCell ref="E3:G3"/>
    <mergeCell ref="E4:G4"/>
    <mergeCell ref="A40:K40"/>
  </mergeCells>
  <pageMargins left="0.25" right="0.25" top="0.75" bottom="0.75" header="0.3" footer="0.3"/>
  <pageSetup paperSize="9" scale="83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AKHILESH - - SINGH</vt:lpstr>
      <vt:lpstr>MD HASIM - RAIN</vt:lpstr>
      <vt:lpstr>PRAVEEN - - DUBEY</vt:lpstr>
      <vt:lpstr>ANIL MAHATO - NUNIYA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2025-02-22T10:21:35Z</dcterms:modified>
</cp:coreProperties>
</file>