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G56" i="1"/>
  <c r="I56" i="1"/>
  <c r="K56" i="1"/>
  <c r="M56" i="1"/>
  <c r="O56" i="1"/>
  <c r="Q56" i="1"/>
  <c r="S56" i="1"/>
  <c r="U56" i="1"/>
  <c r="W56" i="1"/>
  <c r="Y56" i="1"/>
  <c r="AA56" i="1"/>
  <c r="AC56" i="1"/>
  <c r="AE56" i="1"/>
  <c r="AG56" i="1"/>
  <c r="AI56" i="1"/>
  <c r="AK56" i="1"/>
  <c r="AM56" i="1"/>
  <c r="AO56" i="1"/>
  <c r="AQ56" i="1"/>
  <c r="AS56" i="1"/>
  <c r="AU56" i="1"/>
  <c r="AW56" i="1"/>
  <c r="AY56" i="1"/>
  <c r="BA56" i="1"/>
  <c r="BC56" i="1"/>
  <c r="C56" i="1"/>
  <c r="C55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E55" i="1"/>
  <c r="G55" i="1"/>
  <c r="I55" i="1"/>
  <c r="K55" i="1"/>
  <c r="M55" i="1"/>
  <c r="O55" i="1"/>
  <c r="Q55" i="1"/>
  <c r="S55" i="1"/>
  <c r="U55" i="1"/>
  <c r="W55" i="1"/>
  <c r="Y55" i="1"/>
  <c r="AA55" i="1"/>
  <c r="AC55" i="1"/>
  <c r="AE55" i="1"/>
  <c r="AG55" i="1"/>
  <c r="AI55" i="1"/>
  <c r="AK55" i="1"/>
  <c r="AM55" i="1"/>
  <c r="AO55" i="1"/>
  <c r="AQ55" i="1"/>
  <c r="AS55" i="1"/>
  <c r="AU55" i="1"/>
  <c r="AW55" i="1"/>
  <c r="AY55" i="1"/>
  <c r="BA55" i="1"/>
  <c r="BC55" i="1"/>
  <c r="D54" i="1"/>
  <c r="C54" i="1"/>
  <c r="A10" i="1" l="1"/>
  <c r="A4" i="1"/>
  <c r="A5" i="1"/>
  <c r="A6" i="1"/>
  <c r="A7" i="1"/>
  <c r="A8" i="1"/>
  <c r="A9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3" i="1"/>
</calcChain>
</file>

<file path=xl/sharedStrings.xml><?xml version="1.0" encoding="utf-8"?>
<sst xmlns="http://schemas.openxmlformats.org/spreadsheetml/2006/main" count="84" uniqueCount="32">
  <si>
    <t>أيام الأسبوع</t>
  </si>
  <si>
    <t>التاريخ</t>
  </si>
  <si>
    <t>ارز منقي الكتروني</t>
  </si>
  <si>
    <t>مكرونة شعرية</t>
  </si>
  <si>
    <t>زيت للطهي و قلي و تحمير</t>
  </si>
  <si>
    <t>سمني نباتي سهلة الفتح</t>
  </si>
  <si>
    <t>ملح مطبخ ناعم</t>
  </si>
  <si>
    <t>جرام</t>
  </si>
  <si>
    <t>كيلو</t>
  </si>
  <si>
    <t>مكرونة مقصوصه</t>
  </si>
  <si>
    <t>خل طبيعي</t>
  </si>
  <si>
    <t xml:space="preserve">صلصه طماطم </t>
  </si>
  <si>
    <t>ملح مائده ناعم</t>
  </si>
  <si>
    <t>توابل</t>
  </si>
  <si>
    <t>فلفل اسود</t>
  </si>
  <si>
    <t>فاصوليا جافة</t>
  </si>
  <si>
    <t>لوبيا جافة</t>
  </si>
  <si>
    <t>صابون الايدي</t>
  </si>
  <si>
    <t>صابون سائل عادي</t>
  </si>
  <si>
    <t>دقيق فاخر</t>
  </si>
  <si>
    <t>بقسماط</t>
  </si>
  <si>
    <t>سلك مواعين</t>
  </si>
  <si>
    <t>فول مدمس</t>
  </si>
  <si>
    <t>زيت عباد الشمس</t>
  </si>
  <si>
    <t xml:space="preserve">مشروب </t>
  </si>
  <si>
    <t>بانية نص مقلي</t>
  </si>
  <si>
    <t>حلاوه طحنية</t>
  </si>
  <si>
    <t>مربي</t>
  </si>
  <si>
    <t>بسكوت ساده</t>
  </si>
  <si>
    <t>شيبسي</t>
  </si>
  <si>
    <t>خبز بلدي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</si>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</sst>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\-yyyy"/>
    <numFmt numFmtId="165" formatCode="[$-1]dddd"/>
    <numFmt numFmtId="166" formatCode="00&quot;كيلو&quot;"/>
    <numFmt numFmtId="167" formatCode="00&quot;جرام&quot;"/>
  </numFmts>
  <fonts count="5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006100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165" fontId="2" fillId="5" borderId="1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4" xfId="0" applyNumberFormat="1" applyFont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165" fontId="2" fillId="6" borderId="1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6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4" fontId="2" fillId="7" borderId="4" xfId="0" applyNumberFormat="1" applyFont="1" applyFill="1" applyBorder="1" applyAlignment="1">
      <alignment horizontal="center" vertical="center"/>
    </xf>
    <xf numFmtId="167" fontId="2" fillId="7" borderId="1" xfId="0" applyNumberFormat="1" applyFont="1" applyFill="1" applyBorder="1" applyAlignment="1">
      <alignment horizontal="center" vertical="center"/>
    </xf>
    <xf numFmtId="166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164" fontId="2" fillId="4" borderId="4" xfId="0" applyNumberFormat="1" applyFont="1" applyFill="1" applyBorder="1" applyAlignment="1">
      <alignment horizontal="center" vertical="center"/>
    </xf>
    <xf numFmtId="167" fontId="2" fillId="4" borderId="1" xfId="0" applyNumberFormat="1" applyFont="1" applyFill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4" fontId="2" fillId="8" borderId="4" xfId="0" applyNumberFormat="1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horizontal="center" vertical="center"/>
    </xf>
    <xf numFmtId="166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165" fontId="2" fillId="9" borderId="1" xfId="0" applyNumberFormat="1" applyFont="1" applyFill="1" applyBorder="1" applyAlignment="1">
      <alignment horizontal="center" vertical="center"/>
    </xf>
    <xf numFmtId="164" fontId="2" fillId="9" borderId="4" xfId="0" applyNumberFormat="1" applyFont="1" applyFill="1" applyBorder="1" applyAlignment="1">
      <alignment horizontal="center" vertical="center"/>
    </xf>
    <xf numFmtId="167" fontId="2" fillId="9" borderId="1" xfId="0" applyNumberFormat="1" applyFont="1" applyFill="1" applyBorder="1" applyAlignment="1">
      <alignment horizontal="center" vertical="center"/>
    </xf>
    <xf numFmtId="166" fontId="2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164" fontId="2" fillId="10" borderId="4" xfId="0" applyNumberFormat="1" applyFont="1" applyFill="1" applyBorder="1" applyAlignment="1">
      <alignment horizontal="center" vertical="center"/>
    </xf>
    <xf numFmtId="167" fontId="2" fillId="10" borderId="1" xfId="0" applyNumberFormat="1" applyFont="1" applyFill="1" applyBorder="1" applyAlignment="1">
      <alignment horizontal="center" vertical="center"/>
    </xf>
    <xf numFmtId="166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166" fontId="4" fillId="2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4" xfId="1" applyFont="1" applyBorder="1" applyAlignment="1">
      <alignment horizontal="center" vertical="center"/>
    </xf>
    <xf numFmtId="166" fontId="4" fillId="2" borderId="4" xfId="1" applyNumberFormat="1" applyFont="1" applyBorder="1" applyAlignment="1">
      <alignment horizontal="center" vertical="center"/>
    </xf>
    <xf numFmtId="2" fontId="3" fillId="9" borderId="5" xfId="0" applyNumberFormat="1" applyFont="1" applyFill="1" applyBorder="1" applyAlignment="1">
      <alignment horizontal="center" vertical="center"/>
    </xf>
    <xf numFmtId="2" fontId="3" fillId="9" borderId="6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56"/>
  <sheetViews>
    <sheetView rightToLeft="1" tabSelected="1" topLeftCell="A31" zoomScaleNormal="100" workbookViewId="0">
      <selection activeCell="C56" sqref="C56:BD56"/>
    </sheetView>
  </sheetViews>
  <sheetFormatPr defaultColWidth="9.5" defaultRowHeight="13.8"/>
  <cols>
    <col min="1" max="2" width="9.5" style="2"/>
    <col min="3" max="56" width="9.5" style="61"/>
    <col min="57" max="16384" width="9.5" style="2"/>
  </cols>
  <sheetData>
    <row r="1" spans="1:124">
      <c r="A1" s="3" t="s">
        <v>0</v>
      </c>
      <c r="B1" s="3" t="s">
        <v>1</v>
      </c>
      <c r="C1" s="56" t="s">
        <v>2</v>
      </c>
      <c r="D1" s="57"/>
      <c r="E1" s="56" t="s">
        <v>3</v>
      </c>
      <c r="F1" s="57"/>
      <c r="G1" s="56" t="s">
        <v>9</v>
      </c>
      <c r="H1" s="57"/>
      <c r="I1" s="56" t="s">
        <v>4</v>
      </c>
      <c r="J1" s="57"/>
      <c r="K1" s="56" t="s">
        <v>10</v>
      </c>
      <c r="L1" s="57"/>
      <c r="M1" s="56" t="s">
        <v>5</v>
      </c>
      <c r="N1" s="57"/>
      <c r="O1" s="56" t="s">
        <v>11</v>
      </c>
      <c r="P1" s="57"/>
      <c r="Q1" s="56" t="s">
        <v>6</v>
      </c>
      <c r="R1" s="57"/>
      <c r="S1" s="56" t="s">
        <v>12</v>
      </c>
      <c r="T1" s="57"/>
      <c r="U1" s="56" t="s">
        <v>13</v>
      </c>
      <c r="V1" s="57"/>
      <c r="W1" s="56" t="s">
        <v>14</v>
      </c>
      <c r="X1" s="57"/>
      <c r="Y1" s="58" t="s">
        <v>15</v>
      </c>
      <c r="Z1" s="58"/>
      <c r="AA1" s="56" t="s">
        <v>16</v>
      </c>
      <c r="AB1" s="57"/>
      <c r="AC1" s="56" t="s">
        <v>17</v>
      </c>
      <c r="AD1" s="57"/>
      <c r="AE1" s="56" t="s">
        <v>18</v>
      </c>
      <c r="AF1" s="57"/>
      <c r="AG1" s="56" t="s">
        <v>19</v>
      </c>
      <c r="AH1" s="57"/>
      <c r="AI1" s="56" t="s">
        <v>20</v>
      </c>
      <c r="AJ1" s="57"/>
      <c r="AK1" s="56" t="s">
        <v>21</v>
      </c>
      <c r="AL1" s="57"/>
      <c r="AM1" s="56" t="s">
        <v>22</v>
      </c>
      <c r="AN1" s="57"/>
      <c r="AO1" s="56" t="s">
        <v>23</v>
      </c>
      <c r="AP1" s="57"/>
      <c r="AQ1" s="56" t="s">
        <v>24</v>
      </c>
      <c r="AR1" s="57"/>
      <c r="AS1" s="56" t="s">
        <v>25</v>
      </c>
      <c r="AT1" s="57"/>
      <c r="AU1" s="56" t="s">
        <v>26</v>
      </c>
      <c r="AV1" s="57"/>
      <c r="AW1" s="56" t="s">
        <v>27</v>
      </c>
      <c r="AX1" s="57"/>
      <c r="AY1" s="56" t="s">
        <v>28</v>
      </c>
      <c r="AZ1" s="57"/>
      <c r="BA1" s="56" t="s">
        <v>29</v>
      </c>
      <c r="BB1" s="57"/>
      <c r="BC1" s="58" t="s">
        <v>30</v>
      </c>
      <c r="BD1" s="58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</row>
    <row r="2" spans="1:124">
      <c r="A2" s="52"/>
      <c r="B2" s="53"/>
      <c r="C2" s="50" t="s">
        <v>7</v>
      </c>
      <c r="D2" s="50" t="s">
        <v>8</v>
      </c>
      <c r="E2" s="50" t="s">
        <v>7</v>
      </c>
      <c r="F2" s="50" t="s">
        <v>8</v>
      </c>
      <c r="G2" s="50" t="s">
        <v>7</v>
      </c>
      <c r="H2" s="50" t="s">
        <v>8</v>
      </c>
      <c r="I2" s="50" t="s">
        <v>7</v>
      </c>
      <c r="J2" s="50" t="s">
        <v>8</v>
      </c>
      <c r="K2" s="50" t="s">
        <v>7</v>
      </c>
      <c r="L2" s="50" t="s">
        <v>8</v>
      </c>
      <c r="M2" s="50" t="s">
        <v>7</v>
      </c>
      <c r="N2" s="50" t="s">
        <v>8</v>
      </c>
      <c r="O2" s="50" t="s">
        <v>7</v>
      </c>
      <c r="P2" s="50" t="s">
        <v>8</v>
      </c>
      <c r="Q2" s="50" t="s">
        <v>7</v>
      </c>
      <c r="R2" s="50" t="s">
        <v>8</v>
      </c>
      <c r="S2" s="50" t="s">
        <v>7</v>
      </c>
      <c r="T2" s="50" t="s">
        <v>8</v>
      </c>
      <c r="U2" s="50" t="s">
        <v>7</v>
      </c>
      <c r="V2" s="50" t="s">
        <v>8</v>
      </c>
      <c r="W2" s="50" t="s">
        <v>7</v>
      </c>
      <c r="X2" s="50" t="s">
        <v>8</v>
      </c>
      <c r="Y2" s="50" t="s">
        <v>7</v>
      </c>
      <c r="Z2" s="50" t="s">
        <v>8</v>
      </c>
      <c r="AA2" s="50" t="s">
        <v>7</v>
      </c>
      <c r="AB2" s="50" t="s">
        <v>8</v>
      </c>
      <c r="AC2" s="50" t="s">
        <v>7</v>
      </c>
      <c r="AD2" s="50" t="s">
        <v>8</v>
      </c>
      <c r="AE2" s="50" t="s">
        <v>7</v>
      </c>
      <c r="AF2" s="50" t="s">
        <v>8</v>
      </c>
      <c r="AG2" s="50" t="s">
        <v>7</v>
      </c>
      <c r="AH2" s="50" t="s">
        <v>8</v>
      </c>
      <c r="AI2" s="50" t="s">
        <v>7</v>
      </c>
      <c r="AJ2" s="50" t="s">
        <v>8</v>
      </c>
      <c r="AK2" s="50" t="s">
        <v>7</v>
      </c>
      <c r="AL2" s="50" t="s">
        <v>8</v>
      </c>
      <c r="AM2" s="50" t="s">
        <v>7</v>
      </c>
      <c r="AN2" s="50" t="s">
        <v>8</v>
      </c>
      <c r="AO2" s="50" t="s">
        <v>7</v>
      </c>
      <c r="AP2" s="50" t="s">
        <v>8</v>
      </c>
      <c r="AQ2" s="50" t="s">
        <v>7</v>
      </c>
      <c r="AR2" s="50" t="s">
        <v>8</v>
      </c>
      <c r="AS2" s="50" t="s">
        <v>7</v>
      </c>
      <c r="AT2" s="50" t="s">
        <v>8</v>
      </c>
      <c r="AU2" s="50" t="s">
        <v>7</v>
      </c>
      <c r="AV2" s="50" t="s">
        <v>8</v>
      </c>
      <c r="AW2" s="50" t="s">
        <v>7</v>
      </c>
      <c r="AX2" s="50" t="s">
        <v>8</v>
      </c>
      <c r="AY2" s="50" t="s">
        <v>7</v>
      </c>
      <c r="AZ2" s="50" t="s">
        <v>8</v>
      </c>
      <c r="BA2" s="50" t="s">
        <v>7</v>
      </c>
      <c r="BB2" s="50" t="s">
        <v>8</v>
      </c>
      <c r="BC2" s="50" t="s">
        <v>7</v>
      </c>
      <c r="BD2" s="50" t="s">
        <v>8</v>
      </c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</row>
    <row r="3" spans="1:124">
      <c r="A3" s="16" t="str">
        <f>IF(B3="","",TEXT(B3,"[$-ar]dddd"))</f>
        <v>السبت</v>
      </c>
      <c r="B3" s="17">
        <v>45731</v>
      </c>
      <c r="C3" s="18">
        <v>640</v>
      </c>
      <c r="D3" s="19">
        <v>8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</row>
    <row r="4" spans="1:124">
      <c r="A4" s="21" t="str">
        <f t="shared" ref="A4:A53" si="0">IF(B4="","",TEXT(B4,"[$-ar]dddd"))</f>
        <v>الأحد</v>
      </c>
      <c r="B4" s="22">
        <v>45732</v>
      </c>
      <c r="C4" s="23">
        <v>40</v>
      </c>
      <c r="D4" s="24">
        <v>20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</row>
    <row r="5" spans="1:124">
      <c r="A5" s="25" t="str">
        <f t="shared" si="0"/>
        <v>الإثنين</v>
      </c>
      <c r="B5" s="26">
        <v>45733</v>
      </c>
      <c r="C5" s="27"/>
      <c r="D5" s="28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</row>
    <row r="6" spans="1:124">
      <c r="A6" s="30" t="str">
        <f t="shared" si="0"/>
        <v>الثلاثاء</v>
      </c>
      <c r="B6" s="31">
        <v>45734</v>
      </c>
      <c r="C6" s="32">
        <v>960</v>
      </c>
      <c r="D6" s="33">
        <v>24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</row>
    <row r="7" spans="1:124">
      <c r="A7" s="35" t="str">
        <f t="shared" si="0"/>
        <v>الأربعاء</v>
      </c>
      <c r="B7" s="36">
        <v>45735</v>
      </c>
      <c r="C7" s="37">
        <v>960</v>
      </c>
      <c r="D7" s="38">
        <v>24</v>
      </c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24">
      <c r="A8" s="40" t="str">
        <f t="shared" si="0"/>
        <v>الخميس</v>
      </c>
      <c r="B8" s="41">
        <v>45736</v>
      </c>
      <c r="C8" s="42"/>
      <c r="D8" s="43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24">
      <c r="A9" s="45" t="str">
        <f t="shared" si="0"/>
        <v>الجمعة</v>
      </c>
      <c r="B9" s="46">
        <v>45737</v>
      </c>
      <c r="C9" s="47"/>
      <c r="D9" s="48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24">
      <c r="A10" s="16" t="str">
        <f t="shared" si="0"/>
        <v>السبت</v>
      </c>
      <c r="B10" s="17">
        <v>45738</v>
      </c>
      <c r="C10" s="18">
        <v>720</v>
      </c>
      <c r="D10" s="19">
        <v>15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24">
      <c r="A11" s="21" t="str">
        <f t="shared" si="0"/>
        <v>الأحد</v>
      </c>
      <c r="B11" s="22">
        <v>45739</v>
      </c>
      <c r="C11" s="23">
        <v>720</v>
      </c>
      <c r="D11" s="24">
        <v>21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24">
      <c r="A12" s="25" t="str">
        <f t="shared" si="0"/>
        <v>الإثنين</v>
      </c>
      <c r="B12" s="26">
        <v>45740</v>
      </c>
      <c r="C12" s="27"/>
      <c r="D12" s="28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24">
      <c r="A13" s="30" t="str">
        <f t="shared" si="0"/>
        <v>الثلاثاء</v>
      </c>
      <c r="B13" s="31">
        <v>45741</v>
      </c>
      <c r="C13" s="32">
        <v>440</v>
      </c>
      <c r="D13" s="33">
        <v>25</v>
      </c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</row>
    <row r="14" spans="1:124">
      <c r="A14" s="35" t="str">
        <f t="shared" si="0"/>
        <v>الأربعاء</v>
      </c>
      <c r="B14" s="36">
        <v>45742</v>
      </c>
      <c r="C14" s="37">
        <v>880</v>
      </c>
      <c r="D14" s="38">
        <v>23</v>
      </c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</row>
    <row r="15" spans="1:124">
      <c r="A15" s="40" t="str">
        <f t="shared" si="0"/>
        <v>الخميس</v>
      </c>
      <c r="B15" s="41">
        <v>45743</v>
      </c>
      <c r="C15" s="42"/>
      <c r="D15" s="43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</row>
    <row r="16" spans="1:124">
      <c r="A16" s="45" t="str">
        <f t="shared" si="0"/>
        <v>الجمعة</v>
      </c>
      <c r="B16" s="46">
        <v>45744</v>
      </c>
      <c r="C16" s="47"/>
      <c r="D16" s="48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</row>
    <row r="17" spans="1:124">
      <c r="A17" s="16" t="str">
        <f t="shared" si="0"/>
        <v>السبت</v>
      </c>
      <c r="B17" s="17">
        <v>45745</v>
      </c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</row>
    <row r="18" spans="1:124">
      <c r="A18" s="21" t="str">
        <f t="shared" si="0"/>
        <v>الأحد</v>
      </c>
      <c r="B18" s="22">
        <v>45746</v>
      </c>
      <c r="C18" s="23"/>
      <c r="D18" s="2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</row>
    <row r="19" spans="1:124">
      <c r="A19" s="25" t="str">
        <f t="shared" si="0"/>
        <v>الإثنين</v>
      </c>
      <c r="B19" s="26">
        <v>45747</v>
      </c>
      <c r="C19" s="27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</row>
    <row r="20" spans="1:124">
      <c r="A20" s="30" t="str">
        <f t="shared" si="0"/>
        <v>الثلاثاء</v>
      </c>
      <c r="B20" s="31">
        <v>45748</v>
      </c>
      <c r="C20" s="32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</row>
    <row r="21" spans="1:124">
      <c r="A21" s="35" t="str">
        <f t="shared" si="0"/>
        <v>الأربعاء</v>
      </c>
      <c r="B21" s="36">
        <v>45749</v>
      </c>
      <c r="C21" s="37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</row>
    <row r="22" spans="1:124">
      <c r="A22" s="40" t="str">
        <f t="shared" si="0"/>
        <v>الخميس</v>
      </c>
      <c r="B22" s="41">
        <v>45750</v>
      </c>
      <c r="C22" s="42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</row>
    <row r="23" spans="1:124">
      <c r="A23" s="45" t="str">
        <f t="shared" si="0"/>
        <v>الجمعة</v>
      </c>
      <c r="B23" s="46">
        <v>45751</v>
      </c>
      <c r="C23" s="47"/>
      <c r="D23" s="48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</row>
    <row r="24" spans="1:124">
      <c r="A24" s="16" t="str">
        <f t="shared" si="0"/>
        <v>السبت</v>
      </c>
      <c r="B24" s="17">
        <v>45752</v>
      </c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</row>
    <row r="25" spans="1:124">
      <c r="A25" s="21" t="str">
        <f t="shared" si="0"/>
        <v>الأحد</v>
      </c>
      <c r="B25" s="22">
        <v>45753</v>
      </c>
      <c r="C25" s="23"/>
      <c r="D25" s="24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</row>
    <row r="26" spans="1:124">
      <c r="A26" s="25" t="str">
        <f t="shared" si="0"/>
        <v>الإثنين</v>
      </c>
      <c r="B26" s="26">
        <v>45754</v>
      </c>
      <c r="C26" s="27"/>
      <c r="D26" s="28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</row>
    <row r="27" spans="1:124">
      <c r="A27" s="30" t="str">
        <f t="shared" si="0"/>
        <v>الثلاثاء</v>
      </c>
      <c r="B27" s="31">
        <v>45755</v>
      </c>
      <c r="C27" s="32"/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</row>
    <row r="28" spans="1:124">
      <c r="A28" s="35" t="str">
        <f t="shared" si="0"/>
        <v>الأربعاء</v>
      </c>
      <c r="B28" s="36">
        <v>45756</v>
      </c>
      <c r="C28" s="37"/>
      <c r="D28" s="38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</row>
    <row r="29" spans="1:124">
      <c r="A29" s="40" t="str">
        <f t="shared" si="0"/>
        <v>الخميس</v>
      </c>
      <c r="B29" s="41">
        <v>45757</v>
      </c>
      <c r="C29" s="42"/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</row>
    <row r="30" spans="1:124">
      <c r="A30" s="45" t="str">
        <f t="shared" si="0"/>
        <v>الجمعة</v>
      </c>
      <c r="B30" s="46">
        <v>45758</v>
      </c>
      <c r="C30" s="47"/>
      <c r="D30" s="48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</row>
    <row r="31" spans="1:124">
      <c r="A31" s="16" t="str">
        <f t="shared" si="0"/>
        <v>السبت</v>
      </c>
      <c r="B31" s="17">
        <v>45759</v>
      </c>
      <c r="C31" s="18"/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</row>
    <row r="32" spans="1:124">
      <c r="A32" s="21" t="str">
        <f t="shared" si="0"/>
        <v>الأحد</v>
      </c>
      <c r="B32" s="22">
        <v>45760</v>
      </c>
      <c r="C32" s="23"/>
      <c r="D32" s="24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</row>
    <row r="33" spans="1:124">
      <c r="A33" s="4" t="str">
        <f t="shared" si="0"/>
        <v>الإثنين</v>
      </c>
      <c r="B33" s="6">
        <v>45761</v>
      </c>
      <c r="C33" s="10"/>
      <c r="D33" s="8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</row>
    <row r="34" spans="1:124">
      <c r="A34" s="4" t="str">
        <f t="shared" si="0"/>
        <v>الثلاثاء</v>
      </c>
      <c r="B34" s="6">
        <v>45762</v>
      </c>
      <c r="C34" s="10"/>
      <c r="D34" s="8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</row>
    <row r="35" spans="1:124">
      <c r="A35" s="4" t="str">
        <f t="shared" si="0"/>
        <v>الأربعاء</v>
      </c>
      <c r="B35" s="6">
        <v>45763</v>
      </c>
      <c r="C35" s="10"/>
      <c r="D35" s="8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</row>
    <row r="36" spans="1:124">
      <c r="A36" s="4" t="str">
        <f t="shared" si="0"/>
        <v>الخميس</v>
      </c>
      <c r="B36" s="6">
        <v>45764</v>
      </c>
      <c r="C36" s="10"/>
      <c r="D36" s="8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</row>
    <row r="37" spans="1:124">
      <c r="A37" s="4" t="str">
        <f t="shared" si="0"/>
        <v>الجمعة</v>
      </c>
      <c r="B37" s="6">
        <v>45765</v>
      </c>
      <c r="C37" s="10"/>
      <c r="D37" s="8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</row>
    <row r="38" spans="1:124">
      <c r="A38" s="4" t="str">
        <f t="shared" si="0"/>
        <v>السبت</v>
      </c>
      <c r="B38" s="6">
        <v>45766</v>
      </c>
      <c r="C38" s="10"/>
      <c r="D38" s="8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</row>
    <row r="39" spans="1:124">
      <c r="A39" s="4" t="str">
        <f t="shared" si="0"/>
        <v>الأحد</v>
      </c>
      <c r="B39" s="6">
        <v>45767</v>
      </c>
      <c r="C39" s="10"/>
      <c r="D39" s="8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</row>
    <row r="40" spans="1:124">
      <c r="A40" s="4" t="str">
        <f t="shared" si="0"/>
        <v>الإثنين</v>
      </c>
      <c r="B40" s="6">
        <v>45768</v>
      </c>
      <c r="C40" s="10"/>
      <c r="D40" s="8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</row>
    <row r="41" spans="1:124">
      <c r="A41" s="4" t="str">
        <f t="shared" si="0"/>
        <v>الثلاثاء</v>
      </c>
      <c r="B41" s="6">
        <v>45769</v>
      </c>
      <c r="C41" s="10"/>
      <c r="D41" s="8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</row>
    <row r="42" spans="1:124">
      <c r="A42" s="4" t="str">
        <f t="shared" si="0"/>
        <v>الأربعاء</v>
      </c>
      <c r="B42" s="6">
        <v>45770</v>
      </c>
      <c r="C42" s="10"/>
      <c r="D42" s="8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</row>
    <row r="43" spans="1:124">
      <c r="A43" s="4" t="str">
        <f t="shared" si="0"/>
        <v>الخميس</v>
      </c>
      <c r="B43" s="6">
        <v>45771</v>
      </c>
      <c r="C43" s="10"/>
      <c r="D43" s="8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</row>
    <row r="44" spans="1:124">
      <c r="A44" s="4" t="str">
        <f t="shared" si="0"/>
        <v>الجمعة</v>
      </c>
      <c r="B44" s="6">
        <v>45772</v>
      </c>
      <c r="C44" s="10"/>
      <c r="D44" s="8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</row>
    <row r="45" spans="1:124">
      <c r="A45" s="4" t="str">
        <f t="shared" si="0"/>
        <v>السبت</v>
      </c>
      <c r="B45" s="6">
        <v>45773</v>
      </c>
      <c r="C45" s="10"/>
      <c r="D45" s="8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</row>
    <row r="46" spans="1:124">
      <c r="A46" s="4" t="str">
        <f t="shared" si="0"/>
        <v>الأحد</v>
      </c>
      <c r="B46" s="6">
        <v>45774</v>
      </c>
      <c r="C46" s="10"/>
      <c r="D46" s="8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</row>
    <row r="47" spans="1:124">
      <c r="A47" s="4" t="str">
        <f t="shared" si="0"/>
        <v>الإثنين</v>
      </c>
      <c r="B47" s="6">
        <v>45775</v>
      </c>
      <c r="C47" s="10"/>
      <c r="D47" s="8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</row>
    <row r="48" spans="1:124">
      <c r="A48" s="4" t="str">
        <f t="shared" si="0"/>
        <v>الثلاثاء</v>
      </c>
      <c r="B48" s="6">
        <v>45776</v>
      </c>
      <c r="C48" s="10"/>
      <c r="D48" s="8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</row>
    <row r="49" spans="1:125">
      <c r="A49" s="4" t="str">
        <f t="shared" si="0"/>
        <v>الأربعاء</v>
      </c>
      <c r="B49" s="6">
        <v>45777</v>
      </c>
      <c r="C49" s="10"/>
      <c r="D49" s="8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</row>
    <row r="50" spans="1:125">
      <c r="A50" s="4" t="str">
        <f t="shared" si="0"/>
        <v>الخميس</v>
      </c>
      <c r="B50" s="6">
        <v>45778</v>
      </c>
      <c r="C50" s="10"/>
      <c r="D50" s="8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</row>
    <row r="51" spans="1:125">
      <c r="A51" s="4" t="str">
        <f t="shared" si="0"/>
        <v>الجمعة</v>
      </c>
      <c r="B51" s="6">
        <v>45779</v>
      </c>
      <c r="C51" s="10"/>
      <c r="D51" s="8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</row>
    <row r="52" spans="1:125">
      <c r="A52" s="4" t="str">
        <f t="shared" si="0"/>
        <v>السبت</v>
      </c>
      <c r="B52" s="6">
        <v>45780</v>
      </c>
      <c r="C52" s="10"/>
      <c r="D52" s="8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</row>
    <row r="53" spans="1:125">
      <c r="A53" s="5" t="str">
        <f t="shared" si="0"/>
        <v>الأحد</v>
      </c>
      <c r="B53" s="6">
        <v>45781</v>
      </c>
      <c r="C53" s="11"/>
      <c r="D53" s="9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50"/>
      <c r="BD53" s="50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</row>
    <row r="54" spans="1:125" s="12" customFormat="1" ht="16.2" thickBot="1">
      <c r="A54" s="54" t="s">
        <v>31</v>
      </c>
      <c r="B54" s="55"/>
      <c r="C54" s="62">
        <f>MOD( SUM(C3:C53),1000)</f>
        <v>360</v>
      </c>
      <c r="D54" s="63">
        <f>SUM(D3:D53)+INT(SUM(C3:C53)/1000)</f>
        <v>165</v>
      </c>
      <c r="E54" s="59">
        <f t="shared" ref="E54" si="1">MOD( SUM(E3:E53),1000)</f>
        <v>0</v>
      </c>
      <c r="F54" s="60">
        <f t="shared" ref="F54" si="2">SUM(F3:F53)+INT(SUM(E3:E53)/1000)</f>
        <v>0</v>
      </c>
      <c r="G54" s="59">
        <f t="shared" ref="G54" si="3">MOD( SUM(G3:G53),1000)</f>
        <v>0</v>
      </c>
      <c r="H54" s="60">
        <f t="shared" ref="H54" si="4">SUM(H3:H53)+INT(SUM(G3:G53)/1000)</f>
        <v>0</v>
      </c>
      <c r="I54" s="59">
        <f t="shared" ref="I54" si="5">MOD( SUM(I3:I53),1000)</f>
        <v>0</v>
      </c>
      <c r="J54" s="60">
        <f t="shared" ref="J54" si="6">SUM(J3:J53)+INT(SUM(I3:I53)/1000)</f>
        <v>0</v>
      </c>
      <c r="K54" s="59">
        <f t="shared" ref="K54" si="7">MOD( SUM(K3:K53),1000)</f>
        <v>0</v>
      </c>
      <c r="L54" s="60">
        <f t="shared" ref="L54" si="8">SUM(L3:L53)+INT(SUM(K3:K53)/1000)</f>
        <v>0</v>
      </c>
      <c r="M54" s="59">
        <f t="shared" ref="M54" si="9">MOD( SUM(M3:M53),1000)</f>
        <v>0</v>
      </c>
      <c r="N54" s="60">
        <f t="shared" ref="N54" si="10">SUM(N3:N53)+INT(SUM(M3:M53)/1000)</f>
        <v>0</v>
      </c>
      <c r="O54" s="59">
        <f t="shared" ref="O54" si="11">MOD( SUM(O3:O53),1000)</f>
        <v>0</v>
      </c>
      <c r="P54" s="60">
        <f t="shared" ref="P54" si="12">SUM(P3:P53)+INT(SUM(O3:O53)/1000)</f>
        <v>0</v>
      </c>
      <c r="Q54" s="59">
        <f t="shared" ref="Q54" si="13">MOD( SUM(Q3:Q53),1000)</f>
        <v>0</v>
      </c>
      <c r="R54" s="60">
        <f t="shared" ref="R54" si="14">SUM(R3:R53)+INT(SUM(Q3:Q53)/1000)</f>
        <v>0</v>
      </c>
      <c r="S54" s="59">
        <f t="shared" ref="S54" si="15">MOD( SUM(S3:S53),1000)</f>
        <v>0</v>
      </c>
      <c r="T54" s="60">
        <f t="shared" ref="T54" si="16">SUM(T3:T53)+INT(SUM(S3:S53)/1000)</f>
        <v>0</v>
      </c>
      <c r="U54" s="59">
        <f t="shared" ref="U54" si="17">MOD( SUM(U3:U53),1000)</f>
        <v>0</v>
      </c>
      <c r="V54" s="60">
        <f t="shared" ref="V54" si="18">SUM(V3:V53)+INT(SUM(U3:U53)/1000)</f>
        <v>0</v>
      </c>
      <c r="W54" s="59">
        <f t="shared" ref="W54" si="19">MOD( SUM(W3:W53),1000)</f>
        <v>0</v>
      </c>
      <c r="X54" s="60">
        <f t="shared" ref="X54" si="20">SUM(X3:X53)+INT(SUM(W3:W53)/1000)</f>
        <v>0</v>
      </c>
      <c r="Y54" s="59">
        <f t="shared" ref="Y54" si="21">MOD( SUM(Y3:Y53),1000)</f>
        <v>0</v>
      </c>
      <c r="Z54" s="60">
        <f t="shared" ref="Z54" si="22">SUM(Z3:Z53)+INT(SUM(Y3:Y53)/1000)</f>
        <v>0</v>
      </c>
      <c r="AA54" s="59">
        <f t="shared" ref="AA54" si="23">MOD( SUM(AA3:AA53),1000)</f>
        <v>0</v>
      </c>
      <c r="AB54" s="60">
        <f t="shared" ref="AB54" si="24">SUM(AB3:AB53)+INT(SUM(AA3:AA53)/1000)</f>
        <v>0</v>
      </c>
      <c r="AC54" s="59">
        <f t="shared" ref="AC54" si="25">MOD( SUM(AC3:AC53),1000)</f>
        <v>0</v>
      </c>
      <c r="AD54" s="60">
        <f t="shared" ref="AD54" si="26">SUM(AD3:AD53)+INT(SUM(AC3:AC53)/1000)</f>
        <v>0</v>
      </c>
      <c r="AE54" s="59">
        <f t="shared" ref="AE54" si="27">MOD( SUM(AE3:AE53),1000)</f>
        <v>0</v>
      </c>
      <c r="AF54" s="60">
        <f t="shared" ref="AF54" si="28">SUM(AF3:AF53)+INT(SUM(AE3:AE53)/1000)</f>
        <v>0</v>
      </c>
      <c r="AG54" s="59">
        <f t="shared" ref="AG54" si="29">MOD( SUM(AG3:AG53),1000)</f>
        <v>0</v>
      </c>
      <c r="AH54" s="60">
        <f t="shared" ref="AH54" si="30">SUM(AH3:AH53)+INT(SUM(AG3:AG53)/1000)</f>
        <v>0</v>
      </c>
      <c r="AI54" s="59">
        <f t="shared" ref="AI54" si="31">MOD( SUM(AI3:AI53),1000)</f>
        <v>0</v>
      </c>
      <c r="AJ54" s="60">
        <f t="shared" ref="AJ54" si="32">SUM(AJ3:AJ53)+INT(SUM(AI3:AI53)/1000)</f>
        <v>0</v>
      </c>
      <c r="AK54" s="59">
        <f t="shared" ref="AK54" si="33">MOD( SUM(AK3:AK53),1000)</f>
        <v>0</v>
      </c>
      <c r="AL54" s="60">
        <f t="shared" ref="AL54" si="34">SUM(AL3:AL53)+INT(SUM(AK3:AK53)/1000)</f>
        <v>0</v>
      </c>
      <c r="AM54" s="59">
        <f t="shared" ref="AM54" si="35">MOD( SUM(AM3:AM53),1000)</f>
        <v>0</v>
      </c>
      <c r="AN54" s="60">
        <f t="shared" ref="AN54" si="36">SUM(AN3:AN53)+INT(SUM(AM3:AM53)/1000)</f>
        <v>0</v>
      </c>
      <c r="AO54" s="59">
        <f t="shared" ref="AO54" si="37">MOD( SUM(AO3:AO53),1000)</f>
        <v>0</v>
      </c>
      <c r="AP54" s="60">
        <f t="shared" ref="AP54" si="38">SUM(AP3:AP53)+INT(SUM(AO3:AO53)/1000)</f>
        <v>0</v>
      </c>
      <c r="AQ54" s="59">
        <f t="shared" ref="AQ54" si="39">MOD( SUM(AQ3:AQ53),1000)</f>
        <v>0</v>
      </c>
      <c r="AR54" s="60">
        <f t="shared" ref="AR54" si="40">SUM(AR3:AR53)+INT(SUM(AQ3:AQ53)/1000)</f>
        <v>0</v>
      </c>
      <c r="AS54" s="59">
        <f t="shared" ref="AS54" si="41">MOD( SUM(AS3:AS53),1000)</f>
        <v>0</v>
      </c>
      <c r="AT54" s="60">
        <f t="shared" ref="AT54" si="42">SUM(AT3:AT53)+INT(SUM(AS3:AS53)/1000)</f>
        <v>0</v>
      </c>
      <c r="AU54" s="59">
        <f t="shared" ref="AU54" si="43">MOD( SUM(AU3:AU53),1000)</f>
        <v>0</v>
      </c>
      <c r="AV54" s="60">
        <f t="shared" ref="AV54" si="44">SUM(AV3:AV53)+INT(SUM(AU3:AU53)/1000)</f>
        <v>0</v>
      </c>
      <c r="AW54" s="59">
        <f t="shared" ref="AW54" si="45">MOD( SUM(AW3:AW53),1000)</f>
        <v>0</v>
      </c>
      <c r="AX54" s="60">
        <f t="shared" ref="AX54" si="46">SUM(AX3:AX53)+INT(SUM(AW3:AW53)/1000)</f>
        <v>0</v>
      </c>
      <c r="AY54" s="59">
        <f t="shared" ref="AY54" si="47">MOD( SUM(AY3:AY53),1000)</f>
        <v>0</v>
      </c>
      <c r="AZ54" s="60">
        <f t="shared" ref="AZ54" si="48">SUM(AZ3:AZ53)+INT(SUM(AY3:AY53)/1000)</f>
        <v>0</v>
      </c>
      <c r="BA54" s="59">
        <f t="shared" ref="BA54" si="49">MOD( SUM(BA3:BA53),1000)</f>
        <v>0</v>
      </c>
      <c r="BB54" s="60">
        <f t="shared" ref="BB54" si="50">SUM(BB3:BB53)+INT(SUM(BA3:BA53)/1000)</f>
        <v>0</v>
      </c>
      <c r="BC54" s="59">
        <f t="shared" ref="BC54" si="51">MOD( SUM(BC3:BC53),1000)</f>
        <v>0</v>
      </c>
      <c r="BD54" s="60">
        <f t="shared" ref="BD54" si="52">SUM(BD3:BD53)+INT(SUM(BC3:BC53)/1000)</f>
        <v>0</v>
      </c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3"/>
    </row>
    <row r="55" spans="1:125" ht="14.4" thickBot="1">
      <c r="C55" s="64">
        <f>SUM(D3:D53)+(SUM(C3:C53)/1000)</f>
        <v>165.36</v>
      </c>
      <c r="D55" s="65"/>
      <c r="E55" s="64">
        <f t="shared" ref="E55:AJ55" si="53">SUM(F3:F53)+(SUM(E3:E53)/1000)</f>
        <v>0</v>
      </c>
      <c r="F55" s="65"/>
      <c r="G55" s="64">
        <f t="shared" ref="G55:AL55" si="54">SUM(H3:H53)+(SUM(G3:G53)/1000)</f>
        <v>0</v>
      </c>
      <c r="H55" s="65"/>
      <c r="I55" s="64">
        <f t="shared" ref="I55:BD55" si="55">SUM(J3:J53)+(SUM(I3:I53)/1000)</f>
        <v>0</v>
      </c>
      <c r="J55" s="65"/>
      <c r="K55" s="64">
        <f t="shared" ref="K55:BD55" si="56">SUM(L3:L53)+(SUM(K3:K53)/1000)</f>
        <v>0</v>
      </c>
      <c r="L55" s="65"/>
      <c r="M55" s="64">
        <f t="shared" ref="M55:BD55" si="57">SUM(N3:N53)+(SUM(M3:M53)/1000)</f>
        <v>0</v>
      </c>
      <c r="N55" s="65"/>
      <c r="O55" s="64">
        <f t="shared" ref="O55:BD55" si="58">SUM(P3:P53)+(SUM(O3:O53)/1000)</f>
        <v>0</v>
      </c>
      <c r="P55" s="65"/>
      <c r="Q55" s="64">
        <f t="shared" ref="Q55:BD55" si="59">SUM(R3:R53)+(SUM(Q3:Q53)/1000)</f>
        <v>0</v>
      </c>
      <c r="R55" s="65"/>
      <c r="S55" s="64">
        <f t="shared" ref="S55:BD55" si="60">SUM(T3:T53)+(SUM(S3:S53)/1000)</f>
        <v>0</v>
      </c>
      <c r="T55" s="65"/>
      <c r="U55" s="64">
        <f t="shared" ref="U55:BD55" si="61">SUM(V3:V53)+(SUM(U3:U53)/1000)</f>
        <v>0</v>
      </c>
      <c r="V55" s="65"/>
      <c r="W55" s="64">
        <f t="shared" ref="W55:BD55" si="62">SUM(X3:X53)+(SUM(W3:W53)/1000)</f>
        <v>0</v>
      </c>
      <c r="X55" s="65"/>
      <c r="Y55" s="64">
        <f t="shared" ref="Y55:BD55" si="63">SUM(Z3:Z53)+(SUM(Y3:Y53)/1000)</f>
        <v>0</v>
      </c>
      <c r="Z55" s="65"/>
      <c r="AA55" s="64">
        <f t="shared" ref="AA55:BD55" si="64">SUM(AB3:AB53)+(SUM(AA3:AA53)/1000)</f>
        <v>0</v>
      </c>
      <c r="AB55" s="65"/>
      <c r="AC55" s="64">
        <f t="shared" ref="AC55:BD55" si="65">SUM(AD3:AD53)+(SUM(AC3:AC53)/1000)</f>
        <v>0</v>
      </c>
      <c r="AD55" s="65"/>
      <c r="AE55" s="64">
        <f t="shared" ref="AE55:BD55" si="66">SUM(AF3:AF53)+(SUM(AE3:AE53)/1000)</f>
        <v>0</v>
      </c>
      <c r="AF55" s="65"/>
      <c r="AG55" s="64">
        <f t="shared" ref="AG55:BD55" si="67">SUM(AH3:AH53)+(SUM(AG3:AG53)/1000)</f>
        <v>0</v>
      </c>
      <c r="AH55" s="65"/>
      <c r="AI55" s="64">
        <f t="shared" ref="AI55:BD55" si="68">SUM(AJ3:AJ53)+(SUM(AI3:AI53)/1000)</f>
        <v>0</v>
      </c>
      <c r="AJ55" s="65"/>
      <c r="AK55" s="64">
        <f t="shared" ref="AK55:BD55" si="69">SUM(AL3:AL53)+(SUM(AK3:AK53)/1000)</f>
        <v>0</v>
      </c>
      <c r="AL55" s="65"/>
      <c r="AM55" s="64">
        <f t="shared" ref="AM55:BD55" si="70">SUM(AN3:AN53)+(SUM(AM3:AM53)/1000)</f>
        <v>0</v>
      </c>
      <c r="AN55" s="65"/>
      <c r="AO55" s="64">
        <f t="shared" ref="AO55:BD55" si="71">SUM(AP3:AP53)+(SUM(AO3:AO53)/1000)</f>
        <v>0</v>
      </c>
      <c r="AP55" s="65"/>
      <c r="AQ55" s="64">
        <f t="shared" ref="AQ55:BD55" si="72">SUM(AR3:AR53)+(SUM(AQ3:AQ53)/1000)</f>
        <v>0</v>
      </c>
      <c r="AR55" s="65"/>
      <c r="AS55" s="64">
        <f t="shared" ref="AS55:BD55" si="73">SUM(AT3:AT53)+(SUM(AS3:AS53)/1000)</f>
        <v>0</v>
      </c>
      <c r="AT55" s="65"/>
      <c r="AU55" s="64">
        <f t="shared" ref="AU55:BD55" si="74">SUM(AV3:AV53)+(SUM(AU3:AU53)/1000)</f>
        <v>0</v>
      </c>
      <c r="AV55" s="65"/>
      <c r="AW55" s="64">
        <f t="shared" ref="AW55:BD55" si="75">SUM(AX3:AX53)+(SUM(AW3:AW53)/1000)</f>
        <v>0</v>
      </c>
      <c r="AX55" s="65"/>
      <c r="AY55" s="64">
        <f t="shared" ref="AY55:BD55" si="76">SUM(AZ3:AZ53)+(SUM(AY3:AY53)/1000)</f>
        <v>0</v>
      </c>
      <c r="AZ55" s="65"/>
      <c r="BA55" s="64">
        <f t="shared" ref="BA55:BD55" si="77">SUM(BB3:BB53)+(SUM(BA3:BA53)/1000)</f>
        <v>0</v>
      </c>
      <c r="BB55" s="65"/>
      <c r="BC55" s="64">
        <f t="shared" ref="BC55:BD55" si="78">SUM(BD3:BD53)+(SUM(BC3:BC53)/1000)</f>
        <v>0</v>
      </c>
      <c r="BD55" s="65"/>
    </row>
    <row r="56" spans="1:125">
      <c r="C56" s="66" t="str">
        <f>INT(SUM(C3:C53)/1000)+SUM(D3:D53)&amp;" كيلو و "&amp;TEXT(MOD(SUM(C3:C53),1000),"0")&amp;" جرام"</f>
        <v>165 كيلو و 360 جرام</v>
      </c>
      <c r="D56" s="66"/>
      <c r="E56" s="66" t="str">
        <f t="shared" ref="E56:AJ56" si="79">INT(SUM(E3:E53)/1000)+SUM(F3:F53)&amp;" كيلو و "&amp;TEXT(MOD(SUM(E3:E53),1000),"0")&amp;" جرام"</f>
        <v>0 كيلو و 0 جرام</v>
      </c>
      <c r="F56" s="66"/>
      <c r="G56" s="66" t="str">
        <f t="shared" ref="G56:AL56" si="80">INT(SUM(G3:G53)/1000)+SUM(H3:H53)&amp;" كيلو و "&amp;TEXT(MOD(SUM(G3:G53),1000),"0")&amp;" جرام"</f>
        <v>0 كيلو و 0 جرام</v>
      </c>
      <c r="H56" s="66"/>
      <c r="I56" s="66" t="str">
        <f t="shared" ref="I56:BD56" si="81">INT(SUM(I3:I53)/1000)+SUM(J3:J53)&amp;" كيلو و "&amp;TEXT(MOD(SUM(I3:I53),1000),"0")&amp;" جرام"</f>
        <v>0 كيلو و 0 جرام</v>
      </c>
      <c r="J56" s="66"/>
      <c r="K56" s="66" t="str">
        <f t="shared" ref="K56:BD56" si="82">INT(SUM(K3:K53)/1000)+SUM(L3:L53)&amp;" كيلو و "&amp;TEXT(MOD(SUM(K3:K53),1000),"0")&amp;" جرام"</f>
        <v>0 كيلو و 0 جرام</v>
      </c>
      <c r="L56" s="66"/>
      <c r="M56" s="66" t="str">
        <f t="shared" ref="M56:BD56" si="83">INT(SUM(M3:M53)/1000)+SUM(N3:N53)&amp;" كيلو و "&amp;TEXT(MOD(SUM(M3:M53),1000),"0")&amp;" جرام"</f>
        <v>0 كيلو و 0 جرام</v>
      </c>
      <c r="N56" s="66"/>
      <c r="O56" s="66" t="str">
        <f t="shared" ref="O56:BD56" si="84">INT(SUM(O3:O53)/1000)+SUM(P3:P53)&amp;" كيلو و "&amp;TEXT(MOD(SUM(O3:O53),1000),"0")&amp;" جرام"</f>
        <v>0 كيلو و 0 جرام</v>
      </c>
      <c r="P56" s="66"/>
      <c r="Q56" s="66" t="str">
        <f t="shared" ref="Q56:BD56" si="85">INT(SUM(Q3:Q53)/1000)+SUM(R3:R53)&amp;" كيلو و "&amp;TEXT(MOD(SUM(Q3:Q53),1000),"0")&amp;" جرام"</f>
        <v>0 كيلو و 0 جرام</v>
      </c>
      <c r="R56" s="66"/>
      <c r="S56" s="66" t="str">
        <f t="shared" ref="S56:BD56" si="86">INT(SUM(S3:S53)/1000)+SUM(T3:T53)&amp;" كيلو و "&amp;TEXT(MOD(SUM(S3:S53),1000),"0")&amp;" جرام"</f>
        <v>0 كيلو و 0 جرام</v>
      </c>
      <c r="T56" s="66"/>
      <c r="U56" s="66" t="str">
        <f t="shared" ref="U56:BD56" si="87">INT(SUM(U3:U53)/1000)+SUM(V3:V53)&amp;" كيلو و "&amp;TEXT(MOD(SUM(U3:U53),1000),"0")&amp;" جرام"</f>
        <v>0 كيلو و 0 جرام</v>
      </c>
      <c r="V56" s="66"/>
      <c r="W56" s="66" t="str">
        <f t="shared" ref="W56:BD56" si="88">INT(SUM(W3:W53)/1000)+SUM(X3:X53)&amp;" كيلو و "&amp;TEXT(MOD(SUM(W3:W53),1000),"0")&amp;" جرام"</f>
        <v>0 كيلو و 0 جرام</v>
      </c>
      <c r="X56" s="66"/>
      <c r="Y56" s="66" t="str">
        <f t="shared" ref="Y56:BD56" si="89">INT(SUM(Y3:Y53)/1000)+SUM(Z3:Z53)&amp;" كيلو و "&amp;TEXT(MOD(SUM(Y3:Y53),1000),"0")&amp;" جرام"</f>
        <v>0 كيلو و 0 جرام</v>
      </c>
      <c r="Z56" s="66"/>
      <c r="AA56" s="66" t="str">
        <f t="shared" ref="AA56:BD56" si="90">INT(SUM(AA3:AA53)/1000)+SUM(AB3:AB53)&amp;" كيلو و "&amp;TEXT(MOD(SUM(AA3:AA53),1000),"0")&amp;" جرام"</f>
        <v>0 كيلو و 0 جرام</v>
      </c>
      <c r="AB56" s="66"/>
      <c r="AC56" s="66" t="str">
        <f t="shared" ref="AC56:BD56" si="91">INT(SUM(AC3:AC53)/1000)+SUM(AD3:AD53)&amp;" كيلو و "&amp;TEXT(MOD(SUM(AC3:AC53),1000),"0")&amp;" جرام"</f>
        <v>0 كيلو و 0 جرام</v>
      </c>
      <c r="AD56" s="66"/>
      <c r="AE56" s="66" t="str">
        <f t="shared" ref="AE56:BD56" si="92">INT(SUM(AE3:AE53)/1000)+SUM(AF3:AF53)&amp;" كيلو و "&amp;TEXT(MOD(SUM(AE3:AE53),1000),"0")&amp;" جرام"</f>
        <v>0 كيلو و 0 جرام</v>
      </c>
      <c r="AF56" s="66"/>
      <c r="AG56" s="66" t="str">
        <f t="shared" ref="AG56:BD56" si="93">INT(SUM(AG3:AG53)/1000)+SUM(AH3:AH53)&amp;" كيلو و "&amp;TEXT(MOD(SUM(AG3:AG53),1000),"0")&amp;" جرام"</f>
        <v>0 كيلو و 0 جرام</v>
      </c>
      <c r="AH56" s="66"/>
      <c r="AI56" s="66" t="str">
        <f t="shared" ref="AI56:BD56" si="94">INT(SUM(AI3:AI53)/1000)+SUM(AJ3:AJ53)&amp;" كيلو و "&amp;TEXT(MOD(SUM(AI3:AI53),1000),"0")&amp;" جرام"</f>
        <v>0 كيلو و 0 جرام</v>
      </c>
      <c r="AJ56" s="66"/>
      <c r="AK56" s="66" t="str">
        <f t="shared" ref="AK56:BD56" si="95">INT(SUM(AK3:AK53)/1000)+SUM(AL3:AL53)&amp;" كيلو و "&amp;TEXT(MOD(SUM(AK3:AK53),1000),"0")&amp;" جرام"</f>
        <v>0 كيلو و 0 جرام</v>
      </c>
      <c r="AL56" s="66"/>
      <c r="AM56" s="66" t="str">
        <f t="shared" ref="AM56:BD56" si="96">INT(SUM(AM3:AM53)/1000)+SUM(AN3:AN53)&amp;" كيلو و "&amp;TEXT(MOD(SUM(AM3:AM53),1000),"0")&amp;" جرام"</f>
        <v>0 كيلو و 0 جرام</v>
      </c>
      <c r="AN56" s="66"/>
      <c r="AO56" s="66" t="str">
        <f t="shared" ref="AO56:BD56" si="97">INT(SUM(AO3:AO53)/1000)+SUM(AP3:AP53)&amp;" كيلو و "&amp;TEXT(MOD(SUM(AO3:AO53),1000),"0")&amp;" جرام"</f>
        <v>0 كيلو و 0 جرام</v>
      </c>
      <c r="AP56" s="66"/>
      <c r="AQ56" s="66" t="str">
        <f t="shared" ref="AQ56:BD56" si="98">INT(SUM(AQ3:AQ53)/1000)+SUM(AR3:AR53)&amp;" كيلو و "&amp;TEXT(MOD(SUM(AQ3:AQ53),1000),"0")&amp;" جرام"</f>
        <v>0 كيلو و 0 جرام</v>
      </c>
      <c r="AR56" s="66"/>
      <c r="AS56" s="66" t="str">
        <f t="shared" ref="AS56:BD56" si="99">INT(SUM(AS3:AS53)/1000)+SUM(AT3:AT53)&amp;" كيلو و "&amp;TEXT(MOD(SUM(AS3:AS53),1000),"0")&amp;" جرام"</f>
        <v>0 كيلو و 0 جرام</v>
      </c>
      <c r="AT56" s="66"/>
      <c r="AU56" s="66" t="str">
        <f t="shared" ref="AU56:BD56" si="100">INT(SUM(AU3:AU53)/1000)+SUM(AV3:AV53)&amp;" كيلو و "&amp;TEXT(MOD(SUM(AU3:AU53),1000),"0")&amp;" جرام"</f>
        <v>0 كيلو و 0 جرام</v>
      </c>
      <c r="AV56" s="66"/>
      <c r="AW56" s="66" t="str">
        <f t="shared" ref="AW56:BD56" si="101">INT(SUM(AW3:AW53)/1000)+SUM(AX3:AX53)&amp;" كيلو و "&amp;TEXT(MOD(SUM(AW3:AW53),1000),"0")&amp;" جرام"</f>
        <v>0 كيلو و 0 جرام</v>
      </c>
      <c r="AX56" s="66"/>
      <c r="AY56" s="66" t="str">
        <f t="shared" ref="AY56:BD56" si="102">INT(SUM(AY3:AY53)/1000)+SUM(AZ3:AZ53)&amp;" كيلو و "&amp;TEXT(MOD(SUM(AY3:AY53),1000),"0")&amp;" جرام"</f>
        <v>0 كيلو و 0 جرام</v>
      </c>
      <c r="AZ56" s="66"/>
      <c r="BA56" s="66" t="str">
        <f t="shared" ref="BA56:BD56" si="103">INT(SUM(BA3:BA53)/1000)+SUM(BB3:BB53)&amp;" كيلو و "&amp;TEXT(MOD(SUM(BA3:BA53),1000),"0")&amp;" جرام"</f>
        <v>0 كيلو و 0 جرام</v>
      </c>
      <c r="BB56" s="66"/>
      <c r="BC56" s="66" t="str">
        <f t="shared" ref="BC56:BD56" si="104">INT(SUM(BC3:BC53)/1000)+SUM(BD3:BD53)&amp;" كيلو و "&amp;TEXT(MOD(SUM(BC3:BC53),1000),"0")&amp;" جرام"</f>
        <v>0 كيلو و 0 جرام</v>
      </c>
      <c r="BD56" s="66"/>
    </row>
  </sheetData>
  <mergeCells count="117">
    <mergeCell ref="AW56:AX56"/>
    <mergeCell ref="AY56:AZ56"/>
    <mergeCell ref="BA56:BB56"/>
    <mergeCell ref="BC56:BD56"/>
    <mergeCell ref="AM56:AN56"/>
    <mergeCell ref="AO56:AP56"/>
    <mergeCell ref="AQ56:AR56"/>
    <mergeCell ref="AS56:AT56"/>
    <mergeCell ref="AU56:AV56"/>
    <mergeCell ref="AC56:AD56"/>
    <mergeCell ref="AE56:AF56"/>
    <mergeCell ref="AG56:AH56"/>
    <mergeCell ref="AI56:AJ56"/>
    <mergeCell ref="AK56:AL56"/>
    <mergeCell ref="AY55:AZ55"/>
    <mergeCell ref="BA55:BB55"/>
    <mergeCell ref="BC55:BD55"/>
    <mergeCell ref="C56:D56"/>
    <mergeCell ref="E56:F56"/>
    <mergeCell ref="G56:H56"/>
    <mergeCell ref="I56:J56"/>
    <mergeCell ref="K56:L56"/>
    <mergeCell ref="M56:N56"/>
    <mergeCell ref="O56:P56"/>
    <mergeCell ref="Q56:R56"/>
    <mergeCell ref="S56:T56"/>
    <mergeCell ref="U56:V56"/>
    <mergeCell ref="W56:X56"/>
    <mergeCell ref="Y56:Z56"/>
    <mergeCell ref="AA56:AB56"/>
    <mergeCell ref="AO55:AP55"/>
    <mergeCell ref="AQ55:AR55"/>
    <mergeCell ref="AS55:AT55"/>
    <mergeCell ref="AU55:AV55"/>
    <mergeCell ref="AW55:AX55"/>
    <mergeCell ref="AE55:AF55"/>
    <mergeCell ref="AG55:AH55"/>
    <mergeCell ref="AI55:AJ55"/>
    <mergeCell ref="AK55:AL55"/>
    <mergeCell ref="AM55:AN55"/>
    <mergeCell ref="U55:V55"/>
    <mergeCell ref="W55:X55"/>
    <mergeCell ref="Y55:Z55"/>
    <mergeCell ref="AA55:AB55"/>
    <mergeCell ref="AC55:AD55"/>
    <mergeCell ref="K55:L55"/>
    <mergeCell ref="M55:N55"/>
    <mergeCell ref="O55:P55"/>
    <mergeCell ref="Q55:R55"/>
    <mergeCell ref="S55:T55"/>
    <mergeCell ref="E1:F1"/>
    <mergeCell ref="C1:D1"/>
    <mergeCell ref="G1:H1"/>
    <mergeCell ref="I1:J1"/>
    <mergeCell ref="E55:F55"/>
    <mergeCell ref="G55:H55"/>
    <mergeCell ref="I55:J55"/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BE1:BF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BC1:BD1"/>
    <mergeCell ref="CC1:CD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CA1:CB1"/>
    <mergeCell ref="CY1:CZ1"/>
    <mergeCell ref="DA1:DB1"/>
    <mergeCell ref="CE1:CF1"/>
    <mergeCell ref="CG1:CH1"/>
    <mergeCell ref="CI1:CJ1"/>
    <mergeCell ref="CK1:CL1"/>
    <mergeCell ref="CM1:CN1"/>
    <mergeCell ref="CO1:CP1"/>
    <mergeCell ref="C55:D55"/>
    <mergeCell ref="DO1:DP1"/>
    <mergeCell ref="DQ1:DR1"/>
    <mergeCell ref="DS1:DT1"/>
    <mergeCell ref="A2:B2"/>
    <mergeCell ref="A54:B54"/>
    <mergeCell ref="DC1:DD1"/>
    <mergeCell ref="DE1:DF1"/>
    <mergeCell ref="DG1:DH1"/>
    <mergeCell ref="DI1:DJ1"/>
    <mergeCell ref="DK1:DL1"/>
    <mergeCell ref="DM1:DN1"/>
    <mergeCell ref="CQ1:CR1"/>
    <mergeCell ref="CS1:CT1"/>
    <mergeCell ref="CU1:CV1"/>
    <mergeCell ref="CW1:C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H</dc:creator>
  <cp:lastModifiedBy>WiN_11</cp:lastModifiedBy>
  <dcterms:created xsi:type="dcterms:W3CDTF">2025-03-07T12:26:44Z</dcterms:created>
  <dcterms:modified xsi:type="dcterms:W3CDTF">2025-03-30T03:33:45Z</dcterms:modified>
</cp:coreProperties>
</file>