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تسيير المطاعم" sheetId="1" r:id="rId1"/>
  </sheets>
  <definedNames>
    <definedName name="_xlnm.Print_Area" localSheetId="0">'تسيير المطاعم'!$A$1:$AG$60</definedName>
  </definedNames>
  <calcPr calcId="125725"/>
</workbook>
</file>

<file path=xl/calcChain.xml><?xml version="1.0" encoding="utf-8"?>
<calcChain xmlns="http://schemas.openxmlformats.org/spreadsheetml/2006/main">
  <c r="T8" i="1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7"/>
  <c r="P50"/>
  <c r="P49"/>
  <c r="P48"/>
  <c r="Q50"/>
  <c r="Q49"/>
  <c r="Q48"/>
  <c r="U7" l="1"/>
  <c r="U8"/>
  <c r="U10"/>
  <c r="U11"/>
  <c r="U14"/>
  <c r="U16"/>
  <c r="U18"/>
  <c r="U19"/>
  <c r="U20"/>
  <c r="U22"/>
  <c r="U23"/>
  <c r="U24"/>
  <c r="U26"/>
  <c r="U27"/>
  <c r="U28"/>
  <c r="U30"/>
  <c r="U31"/>
  <c r="U32"/>
  <c r="U34"/>
  <c r="U35"/>
  <c r="U36"/>
  <c r="U38"/>
  <c r="U39"/>
  <c r="U40"/>
  <c r="U41"/>
  <c r="U42"/>
  <c r="U43"/>
  <c r="U44"/>
  <c r="U46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U1"/>
  <c r="U3"/>
  <c r="U2"/>
  <c r="U9"/>
  <c r="U12"/>
  <c r="U13"/>
  <c r="U17"/>
  <c r="U21"/>
  <c r="U25"/>
  <c r="U29"/>
  <c r="U33"/>
  <c r="U37"/>
  <c r="U45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7"/>
  <c r="U15"/>
  <c r="U47"/>
  <c r="U51" l="1"/>
  <c r="P7"/>
  <c r="I7"/>
</calcChain>
</file>

<file path=xl/sharedStrings.xml><?xml version="1.0" encoding="utf-8"?>
<sst xmlns="http://schemas.openxmlformats.org/spreadsheetml/2006/main" count="78" uniqueCount="72">
  <si>
    <t>تعيين السلعة</t>
  </si>
  <si>
    <t>مولود فرعون</t>
  </si>
  <si>
    <t>بن زينة موسى</t>
  </si>
  <si>
    <t>لعذور محمد</t>
  </si>
  <si>
    <t>غرواط حسين</t>
  </si>
  <si>
    <t>صديقي محمد</t>
  </si>
  <si>
    <t xml:space="preserve">بن زيان إسماعيل </t>
  </si>
  <si>
    <t>حشاني ساعد</t>
  </si>
  <si>
    <t>المجموع</t>
  </si>
  <si>
    <t>زيتون أسود</t>
  </si>
  <si>
    <t>السعر الوحدوي</t>
  </si>
  <si>
    <t>كميات العقد</t>
  </si>
  <si>
    <t>الباقي للتموين</t>
  </si>
  <si>
    <t>مجموع توريدات الأسبوع</t>
  </si>
  <si>
    <t>المدارس الابتدائية</t>
  </si>
  <si>
    <t>زيتون أخضر</t>
  </si>
  <si>
    <t>بصل</t>
  </si>
  <si>
    <t>بطاطا</t>
  </si>
  <si>
    <t>جزر</t>
  </si>
  <si>
    <t>طماطم حب</t>
  </si>
  <si>
    <t>طماطم مصبرة</t>
  </si>
  <si>
    <t xml:space="preserve">لفت </t>
  </si>
  <si>
    <t>قرعة</t>
  </si>
  <si>
    <t>لوبيا خضراء</t>
  </si>
  <si>
    <t>ملفوف</t>
  </si>
  <si>
    <t xml:space="preserve">خيار </t>
  </si>
  <si>
    <t>بسباس</t>
  </si>
  <si>
    <t>سلاطة</t>
  </si>
  <si>
    <t>شمندر</t>
  </si>
  <si>
    <t>ثوم</t>
  </si>
  <si>
    <t>توابل</t>
  </si>
  <si>
    <t>تمر</t>
  </si>
  <si>
    <t>عنب</t>
  </si>
  <si>
    <t>تفاح</t>
  </si>
  <si>
    <t>برتقال</t>
  </si>
  <si>
    <t>فراولة</t>
  </si>
  <si>
    <t>بطيخ</t>
  </si>
  <si>
    <t>موز</t>
  </si>
  <si>
    <t>ايجاص</t>
  </si>
  <si>
    <t xml:space="preserve">خل </t>
  </si>
  <si>
    <t>ملح باليود</t>
  </si>
  <si>
    <t>جبن</t>
  </si>
  <si>
    <t>ياغورت</t>
  </si>
  <si>
    <t>زبدة نباتية</t>
  </si>
  <si>
    <t>تليتلي</t>
  </si>
  <si>
    <t>معكرونة</t>
  </si>
  <si>
    <t>سباقيتي</t>
  </si>
  <si>
    <t>شربة شعيرية</t>
  </si>
  <si>
    <t>لوبيا</t>
  </si>
  <si>
    <t>عدس</t>
  </si>
  <si>
    <t>حمص</t>
  </si>
  <si>
    <t>أرز</t>
  </si>
  <si>
    <t>كسكسي</t>
  </si>
  <si>
    <t>زيت المائدة</t>
  </si>
  <si>
    <t>خبز محسن</t>
  </si>
  <si>
    <t>الوحدة</t>
  </si>
  <si>
    <t>الكمية</t>
  </si>
  <si>
    <t>ولاية : برج بوعريريج</t>
  </si>
  <si>
    <t>دائرة : مجـــــــــــــــانة</t>
  </si>
  <si>
    <t>بلدية : ثنية النصـــــــــر</t>
  </si>
  <si>
    <t>الرقم</t>
  </si>
  <si>
    <t>التاريخ</t>
  </si>
  <si>
    <t>الممون</t>
  </si>
  <si>
    <t>وصــــــــــــــــــــــــــــــــل  تسليـــــــــــــــــــــــــــــــــــــــــــــــــــــــــــــــــــــــم</t>
  </si>
  <si>
    <t>سلمت إلى المطاعم المدرسية لبلدية ثنية النصر</t>
  </si>
  <si>
    <t>المجمـــــــــــوع</t>
  </si>
  <si>
    <t>011/2024</t>
  </si>
  <si>
    <t>جمال زريقين</t>
  </si>
  <si>
    <t>لحم عجل منزوع العظم</t>
  </si>
  <si>
    <t>لحم دجاج مفرغ</t>
  </si>
  <si>
    <t>بيض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</si>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</sst>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57FA0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3" fillId="2" borderId="8" xfId="1" applyFont="1" applyFill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10" fillId="0" borderId="0" xfId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3" fontId="2" fillId="4" borderId="8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3" fontId="2" fillId="4" borderId="5" xfId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7FA06"/>
      <color rgb="FFCCFF99"/>
      <color rgb="FFCCFFCC"/>
      <color rgb="FF00FFCC"/>
      <color rgb="FF4AFC85"/>
      <color rgb="FFFF0066"/>
      <color rgb="FFFF0000"/>
      <color rgb="FF00FFFF"/>
      <color rgb="FF03D34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3"/>
  <sheetViews>
    <sheetView rightToLeft="1" tabSelected="1" view="pageBreakPreview" zoomScaleNormal="100" zoomScaleSheetLayoutView="100" workbookViewId="0">
      <selection activeCell="J9" sqref="J9"/>
    </sheetView>
  </sheetViews>
  <sheetFormatPr defaultRowHeight="15.75"/>
  <cols>
    <col min="1" max="1" width="21" style="1" customWidth="1"/>
    <col min="2" max="2" width="12.5703125" style="1" customWidth="1"/>
    <col min="3" max="3" width="13.140625" style="1" customWidth="1"/>
    <col min="4" max="4" width="12.42578125" style="1" customWidth="1"/>
    <col min="5" max="5" width="10.5703125" style="1" customWidth="1"/>
    <col min="6" max="6" width="10.28515625" style="1" customWidth="1"/>
    <col min="7" max="8" width="9.140625" style="1"/>
    <col min="9" max="9" width="10" style="1" customWidth="1"/>
    <col min="10" max="10" width="10.140625" style="1" customWidth="1"/>
    <col min="11" max="11" width="9" style="1" customWidth="1"/>
    <col min="12" max="12" width="11.85546875" style="28" customWidth="1"/>
    <col min="13" max="13" width="13.42578125" style="1" customWidth="1"/>
    <col min="14" max="14" width="11.85546875" style="1" customWidth="1"/>
    <col min="15" max="15" width="11.140625" style="1" customWidth="1"/>
    <col min="16" max="16" width="11.5703125" style="25" customWidth="1"/>
    <col min="17" max="17" width="30.28515625" style="1" customWidth="1"/>
    <col min="18" max="18" width="15.140625" style="1" customWidth="1"/>
    <col min="19" max="19" width="15.85546875" style="1" customWidth="1"/>
    <col min="20" max="20" width="17.85546875" style="1" customWidth="1"/>
    <col min="21" max="21" width="19.140625" style="1" customWidth="1"/>
    <col min="22" max="22" width="23.140625" style="1" customWidth="1"/>
    <col min="23" max="23" width="9.7109375" style="1" customWidth="1"/>
    <col min="24" max="16384" width="9.140625" style="1"/>
  </cols>
  <sheetData>
    <row r="1" spans="1:27" s="9" customFormat="1">
      <c r="A1" s="33"/>
      <c r="B1" s="33"/>
      <c r="C1" s="34"/>
      <c r="D1" s="34"/>
      <c r="E1" s="35"/>
      <c r="F1" s="35"/>
      <c r="G1" s="34"/>
      <c r="H1" s="34"/>
      <c r="I1" s="37" t="s">
        <v>60</v>
      </c>
      <c r="J1" s="37"/>
      <c r="K1" s="37" t="s">
        <v>66</v>
      </c>
      <c r="L1" s="37"/>
      <c r="P1" s="27"/>
      <c r="Q1" s="10" t="s">
        <v>57</v>
      </c>
      <c r="R1" s="11"/>
      <c r="S1" s="11"/>
      <c r="T1" s="12" t="s">
        <v>60</v>
      </c>
      <c r="U1" s="12" t="str">
        <f>K1</f>
        <v>011/2024</v>
      </c>
    </row>
    <row r="2" spans="1:27" s="9" customFormat="1">
      <c r="A2" s="35"/>
      <c r="B2" s="35"/>
      <c r="C2" s="36"/>
      <c r="D2" s="36"/>
      <c r="E2" s="35"/>
      <c r="F2" s="35"/>
      <c r="G2" s="34"/>
      <c r="H2" s="34"/>
      <c r="I2" s="37" t="s">
        <v>61</v>
      </c>
      <c r="J2" s="37"/>
      <c r="K2" s="57">
        <v>45437</v>
      </c>
      <c r="L2" s="37"/>
      <c r="P2" s="27"/>
      <c r="Q2" s="10" t="s">
        <v>58</v>
      </c>
      <c r="R2" s="10"/>
      <c r="S2" s="10"/>
      <c r="T2" s="12" t="s">
        <v>61</v>
      </c>
      <c r="U2" s="13">
        <f>K2</f>
        <v>45437</v>
      </c>
    </row>
    <row r="3" spans="1:27" s="9" customFormat="1">
      <c r="A3" s="35"/>
      <c r="B3" s="46"/>
      <c r="C3" s="47"/>
      <c r="D3" s="48"/>
      <c r="E3" s="35"/>
      <c r="F3" s="35"/>
      <c r="G3" s="36"/>
      <c r="H3" s="36"/>
      <c r="I3" s="37" t="s">
        <v>62</v>
      </c>
      <c r="J3" s="37"/>
      <c r="K3" s="58" t="s">
        <v>67</v>
      </c>
      <c r="L3" s="58"/>
      <c r="P3" s="27"/>
      <c r="Q3" s="10" t="s">
        <v>59</v>
      </c>
      <c r="R3" s="10"/>
      <c r="S3" s="10"/>
      <c r="T3" s="14" t="s">
        <v>62</v>
      </c>
      <c r="U3" s="15" t="str">
        <f>K3</f>
        <v>جمال زريقين</v>
      </c>
    </row>
    <row r="4" spans="1:27" s="9" customFormat="1" ht="20.25">
      <c r="A4" s="50" t="s">
        <v>0</v>
      </c>
      <c r="B4" s="42" t="s">
        <v>14</v>
      </c>
      <c r="C4" s="43"/>
      <c r="D4" s="43"/>
      <c r="E4" s="43"/>
      <c r="F4" s="43"/>
      <c r="G4" s="43"/>
      <c r="H4" s="43"/>
      <c r="I4" s="54" t="s">
        <v>13</v>
      </c>
      <c r="J4" s="49" t="s">
        <v>71</v>
      </c>
      <c r="K4" s="49"/>
      <c r="L4" s="55" t="s">
        <v>11</v>
      </c>
      <c r="M4" s="49" t="s">
        <v>10</v>
      </c>
      <c r="N4" s="49"/>
      <c r="O4" s="49"/>
      <c r="P4" s="56" t="s">
        <v>12</v>
      </c>
      <c r="Q4" s="39" t="s">
        <v>63</v>
      </c>
      <c r="R4" s="40"/>
      <c r="S4" s="40"/>
      <c r="T4" s="40"/>
      <c r="U4" s="41"/>
      <c r="V4" s="38"/>
      <c r="W4" s="38"/>
      <c r="X4" s="38"/>
      <c r="Y4" s="38"/>
      <c r="Z4" s="38"/>
      <c r="AA4" s="38"/>
    </row>
    <row r="5" spans="1:27" s="9" customFormat="1" ht="15.75" customHeight="1">
      <c r="A5" s="51"/>
      <c r="B5" s="44"/>
      <c r="C5" s="45"/>
      <c r="D5" s="45"/>
      <c r="E5" s="45"/>
      <c r="F5" s="45"/>
      <c r="G5" s="45"/>
      <c r="H5" s="45"/>
      <c r="I5" s="49"/>
      <c r="J5" s="49"/>
      <c r="K5" s="49"/>
      <c r="L5" s="55"/>
      <c r="M5" s="49"/>
      <c r="N5" s="49"/>
      <c r="O5" s="49"/>
      <c r="P5" s="56"/>
      <c r="Q5" s="37" t="s">
        <v>64</v>
      </c>
      <c r="R5" s="37"/>
      <c r="S5" s="37"/>
      <c r="T5" s="37"/>
      <c r="U5" s="37"/>
      <c r="V5" s="38"/>
      <c r="W5" s="38"/>
      <c r="X5" s="38"/>
      <c r="Y5" s="38"/>
      <c r="Z5" s="38"/>
      <c r="AA5" s="38"/>
    </row>
    <row r="6" spans="1:27" s="9" customFormat="1" ht="31.5">
      <c r="A6" s="52"/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49"/>
      <c r="J6" s="49"/>
      <c r="K6" s="49"/>
      <c r="L6" s="55"/>
      <c r="M6" s="49"/>
      <c r="N6" s="49"/>
      <c r="O6" s="49"/>
      <c r="P6" s="56"/>
      <c r="Q6" s="12" t="s">
        <v>0</v>
      </c>
      <c r="R6" s="12" t="s">
        <v>55</v>
      </c>
      <c r="S6" s="12" t="s">
        <v>56</v>
      </c>
      <c r="T6" s="12" t="s">
        <v>10</v>
      </c>
      <c r="U6" s="12" t="s">
        <v>8</v>
      </c>
      <c r="V6" s="12"/>
      <c r="W6" s="16"/>
      <c r="X6" s="16"/>
      <c r="Y6" s="16"/>
      <c r="Z6" s="16"/>
      <c r="AA6" s="16"/>
    </row>
    <row r="7" spans="1:27">
      <c r="A7" s="2" t="s">
        <v>15</v>
      </c>
      <c r="B7" s="2">
        <v>1</v>
      </c>
      <c r="C7" s="2">
        <v>1</v>
      </c>
      <c r="D7" s="2">
        <v>2</v>
      </c>
      <c r="E7" s="2">
        <v>3</v>
      </c>
      <c r="F7" s="2">
        <v>3</v>
      </c>
      <c r="G7" s="2">
        <v>2</v>
      </c>
      <c r="H7" s="2">
        <v>2</v>
      </c>
      <c r="I7" s="4">
        <f>H7+G7+F7+E7+D7+C7+B7</f>
        <v>14</v>
      </c>
      <c r="J7" s="8" t="s">
        <v>71</v>
      </c>
      <c r="K7" s="8"/>
      <c r="L7" s="29">
        <v>1155</v>
      </c>
      <c r="M7" s="8">
        <v>450</v>
      </c>
      <c r="N7" s="8"/>
      <c r="O7" s="8"/>
      <c r="P7" s="29">
        <f>L7-K7</f>
        <v>1155</v>
      </c>
      <c r="Q7" s="8" t="str">
        <f>A7</f>
        <v>زيتون أخضر</v>
      </c>
      <c r="R7" s="2"/>
      <c r="S7" s="17">
        <f>I7</f>
        <v>14</v>
      </c>
      <c r="T7" s="8">
        <f>M7</f>
        <v>450</v>
      </c>
      <c r="U7" s="8">
        <f>S7*T7</f>
        <v>6300</v>
      </c>
      <c r="V7" s="8"/>
      <c r="W7" s="6"/>
      <c r="X7" s="6"/>
      <c r="Y7" s="6"/>
      <c r="Z7" s="6"/>
      <c r="AA7" s="6"/>
    </row>
    <row r="8" spans="1:27">
      <c r="A8" s="2" t="s">
        <v>9</v>
      </c>
      <c r="B8" s="2"/>
      <c r="C8" s="2"/>
      <c r="D8" s="2"/>
      <c r="E8" s="2"/>
      <c r="F8" s="2"/>
      <c r="G8" s="2"/>
      <c r="H8" s="2"/>
      <c r="I8" s="4">
        <f t="shared" ref="I8:I47" si="0">H8+G8+F8+E8+D8+C8+B8</f>
        <v>0</v>
      </c>
      <c r="J8" s="8"/>
      <c r="K8" s="8"/>
      <c r="L8" s="29">
        <v>519</v>
      </c>
      <c r="M8" s="8">
        <v>150</v>
      </c>
      <c r="N8" s="8"/>
      <c r="O8" s="8"/>
      <c r="P8" s="29">
        <f t="shared" ref="P8:P50" si="1">L8-K8</f>
        <v>519</v>
      </c>
      <c r="Q8" s="8" t="str">
        <f t="shared" ref="Q8:Q50" si="2">A8</f>
        <v>زيتون أسود</v>
      </c>
      <c r="R8" s="2"/>
      <c r="S8" s="17">
        <f t="shared" ref="S8:S50" si="3">I8</f>
        <v>0</v>
      </c>
      <c r="T8" s="8">
        <f t="shared" ref="T8:T50" si="4">M8</f>
        <v>150</v>
      </c>
      <c r="U8" s="8">
        <f t="shared" ref="U8:U47" si="5">S8*T8</f>
        <v>0</v>
      </c>
      <c r="V8" s="8"/>
      <c r="W8" s="6"/>
      <c r="X8" s="6"/>
      <c r="Y8" s="6"/>
      <c r="Z8" s="6"/>
      <c r="AA8" s="6"/>
    </row>
    <row r="9" spans="1:27">
      <c r="A9" s="2" t="s">
        <v>16</v>
      </c>
      <c r="B9" s="2"/>
      <c r="C9" s="2"/>
      <c r="D9" s="2"/>
      <c r="E9" s="2"/>
      <c r="F9" s="2"/>
      <c r="G9" s="2"/>
      <c r="H9" s="2"/>
      <c r="I9" s="4">
        <f t="shared" si="0"/>
        <v>0</v>
      </c>
      <c r="J9" s="8"/>
      <c r="K9" s="8"/>
      <c r="L9" s="29">
        <v>1155</v>
      </c>
      <c r="M9" s="8">
        <v>80</v>
      </c>
      <c r="N9" s="8"/>
      <c r="O9" s="8"/>
      <c r="P9" s="29">
        <f t="shared" si="1"/>
        <v>1155</v>
      </c>
      <c r="Q9" s="8" t="str">
        <f t="shared" si="2"/>
        <v>بصل</v>
      </c>
      <c r="R9" s="2"/>
      <c r="S9" s="17">
        <f t="shared" si="3"/>
        <v>0</v>
      </c>
      <c r="T9" s="8">
        <f t="shared" si="4"/>
        <v>80</v>
      </c>
      <c r="U9" s="8">
        <f t="shared" si="5"/>
        <v>0</v>
      </c>
      <c r="V9" s="8"/>
      <c r="W9" s="6"/>
      <c r="X9" s="6"/>
      <c r="Y9" s="6"/>
      <c r="Z9" s="6"/>
      <c r="AA9" s="6"/>
    </row>
    <row r="10" spans="1:27">
      <c r="A10" s="2" t="s">
        <v>17</v>
      </c>
      <c r="B10" s="2">
        <v>5</v>
      </c>
      <c r="C10" s="2">
        <v>5</v>
      </c>
      <c r="D10" s="2">
        <v>5</v>
      </c>
      <c r="E10" s="2">
        <v>4</v>
      </c>
      <c r="F10" s="2">
        <v>4</v>
      </c>
      <c r="G10" s="2">
        <v>8</v>
      </c>
      <c r="H10" s="2">
        <v>8</v>
      </c>
      <c r="I10" s="4">
        <f t="shared" si="0"/>
        <v>39</v>
      </c>
      <c r="J10" s="8"/>
      <c r="K10" s="8"/>
      <c r="L10" s="29">
        <v>1155</v>
      </c>
      <c r="M10" s="8">
        <v>70</v>
      </c>
      <c r="N10" s="8"/>
      <c r="O10" s="8"/>
      <c r="P10" s="29">
        <f t="shared" si="1"/>
        <v>1155</v>
      </c>
      <c r="Q10" s="8" t="str">
        <f t="shared" si="2"/>
        <v>بطاطا</v>
      </c>
      <c r="R10" s="2"/>
      <c r="S10" s="17">
        <f t="shared" si="3"/>
        <v>39</v>
      </c>
      <c r="T10" s="8">
        <f t="shared" si="4"/>
        <v>70</v>
      </c>
      <c r="U10" s="8">
        <f t="shared" si="5"/>
        <v>2730</v>
      </c>
      <c r="V10" s="8"/>
      <c r="W10" s="6"/>
      <c r="X10" s="6"/>
      <c r="Y10" s="6"/>
      <c r="Z10" s="6"/>
      <c r="AA10" s="6"/>
    </row>
    <row r="11" spans="1:27">
      <c r="A11" s="2" t="s">
        <v>18</v>
      </c>
      <c r="B11" s="2"/>
      <c r="C11" s="2"/>
      <c r="D11" s="2"/>
      <c r="E11" s="2"/>
      <c r="F11" s="2"/>
      <c r="G11" s="2"/>
      <c r="H11" s="2"/>
      <c r="I11" s="4">
        <f t="shared" si="0"/>
        <v>0</v>
      </c>
      <c r="J11" s="8"/>
      <c r="K11" s="8"/>
      <c r="L11" s="29">
        <v>783</v>
      </c>
      <c r="M11" s="8">
        <v>70</v>
      </c>
      <c r="N11" s="8"/>
      <c r="O11" s="8"/>
      <c r="P11" s="29">
        <f t="shared" si="1"/>
        <v>783</v>
      </c>
      <c r="Q11" s="8" t="str">
        <f t="shared" si="2"/>
        <v>جزر</v>
      </c>
      <c r="R11" s="2"/>
      <c r="S11" s="17">
        <f t="shared" si="3"/>
        <v>0</v>
      </c>
      <c r="T11" s="8">
        <f t="shared" si="4"/>
        <v>70</v>
      </c>
      <c r="U11" s="8">
        <f t="shared" si="5"/>
        <v>0</v>
      </c>
      <c r="V11" s="8"/>
      <c r="W11" s="6"/>
      <c r="X11" s="6"/>
      <c r="Y11" s="6"/>
      <c r="Z11" s="6"/>
      <c r="AA11" s="6"/>
    </row>
    <row r="12" spans="1:27">
      <c r="A12" s="2" t="s">
        <v>19</v>
      </c>
      <c r="B12" s="2"/>
      <c r="C12" s="2"/>
      <c r="D12" s="2"/>
      <c r="E12" s="2"/>
      <c r="F12" s="2"/>
      <c r="G12" s="2"/>
      <c r="H12" s="2"/>
      <c r="I12" s="4">
        <f t="shared" si="0"/>
        <v>0</v>
      </c>
      <c r="J12" s="8"/>
      <c r="K12" s="8"/>
      <c r="L12" s="29">
        <v>519</v>
      </c>
      <c r="M12" s="8">
        <v>100</v>
      </c>
      <c r="N12" s="8"/>
      <c r="O12" s="8"/>
      <c r="P12" s="29">
        <f t="shared" si="1"/>
        <v>519</v>
      </c>
      <c r="Q12" s="8" t="str">
        <f t="shared" si="2"/>
        <v>طماطم حب</v>
      </c>
      <c r="R12" s="2"/>
      <c r="S12" s="17">
        <f t="shared" si="3"/>
        <v>0</v>
      </c>
      <c r="T12" s="8">
        <f t="shared" si="4"/>
        <v>100</v>
      </c>
      <c r="U12" s="8">
        <f t="shared" si="5"/>
        <v>0</v>
      </c>
      <c r="V12" s="8"/>
      <c r="W12" s="6"/>
      <c r="X12" s="6"/>
      <c r="Y12" s="6"/>
      <c r="Z12" s="6"/>
      <c r="AA12" s="6"/>
    </row>
    <row r="13" spans="1:27">
      <c r="A13" s="2" t="s">
        <v>20</v>
      </c>
      <c r="B13" s="2"/>
      <c r="C13" s="2"/>
      <c r="D13" s="2"/>
      <c r="E13" s="2"/>
      <c r="F13" s="2"/>
      <c r="G13" s="2"/>
      <c r="H13" s="2"/>
      <c r="I13" s="4">
        <f t="shared" si="0"/>
        <v>0</v>
      </c>
      <c r="J13" s="8"/>
      <c r="K13" s="8"/>
      <c r="L13" s="29">
        <v>577</v>
      </c>
      <c r="M13" s="8">
        <v>300</v>
      </c>
      <c r="N13" s="8"/>
      <c r="O13" s="8"/>
      <c r="P13" s="29">
        <f t="shared" si="1"/>
        <v>577</v>
      </c>
      <c r="Q13" s="8" t="str">
        <f t="shared" si="2"/>
        <v>طماطم مصبرة</v>
      </c>
      <c r="R13" s="2"/>
      <c r="S13" s="17">
        <f t="shared" si="3"/>
        <v>0</v>
      </c>
      <c r="T13" s="8">
        <f t="shared" si="4"/>
        <v>300</v>
      </c>
      <c r="U13" s="8">
        <f t="shared" si="5"/>
        <v>0</v>
      </c>
      <c r="V13" s="8"/>
      <c r="W13" s="6"/>
      <c r="X13" s="6"/>
      <c r="Y13" s="6"/>
      <c r="Z13" s="6"/>
      <c r="AA13" s="6"/>
    </row>
    <row r="14" spans="1:27">
      <c r="A14" s="2" t="s">
        <v>21</v>
      </c>
      <c r="B14" s="2"/>
      <c r="C14" s="2"/>
      <c r="D14" s="2"/>
      <c r="E14" s="2"/>
      <c r="F14" s="2"/>
      <c r="G14" s="2"/>
      <c r="H14" s="2"/>
      <c r="I14" s="4">
        <f t="shared" si="0"/>
        <v>0</v>
      </c>
      <c r="J14" s="8"/>
      <c r="K14" s="8"/>
      <c r="L14" s="29">
        <v>300</v>
      </c>
      <c r="M14" s="8">
        <v>70</v>
      </c>
      <c r="N14" s="8"/>
      <c r="O14" s="8"/>
      <c r="P14" s="29">
        <f t="shared" si="1"/>
        <v>300</v>
      </c>
      <c r="Q14" s="8" t="str">
        <f t="shared" si="2"/>
        <v xml:space="preserve">لفت </v>
      </c>
      <c r="R14" s="2"/>
      <c r="S14" s="17">
        <f t="shared" si="3"/>
        <v>0</v>
      </c>
      <c r="T14" s="8">
        <f t="shared" si="4"/>
        <v>70</v>
      </c>
      <c r="U14" s="8">
        <f t="shared" si="5"/>
        <v>0</v>
      </c>
      <c r="V14" s="8"/>
      <c r="W14" s="6"/>
      <c r="X14" s="6"/>
      <c r="Y14" s="6"/>
      <c r="Z14" s="6"/>
      <c r="AA14" s="6"/>
    </row>
    <row r="15" spans="1:27">
      <c r="A15" s="2" t="s">
        <v>22</v>
      </c>
      <c r="B15" s="2"/>
      <c r="C15" s="2"/>
      <c r="D15" s="2"/>
      <c r="E15" s="2"/>
      <c r="F15" s="2"/>
      <c r="G15" s="2"/>
      <c r="H15" s="2"/>
      <c r="I15" s="4">
        <f t="shared" si="0"/>
        <v>0</v>
      </c>
      <c r="J15" s="8"/>
      <c r="K15" s="8"/>
      <c r="L15" s="29">
        <v>300</v>
      </c>
      <c r="M15" s="8">
        <v>70</v>
      </c>
      <c r="N15" s="8"/>
      <c r="O15" s="8"/>
      <c r="P15" s="29">
        <f t="shared" si="1"/>
        <v>300</v>
      </c>
      <c r="Q15" s="8" t="str">
        <f t="shared" si="2"/>
        <v>قرعة</v>
      </c>
      <c r="R15" s="2"/>
      <c r="S15" s="17">
        <f t="shared" si="3"/>
        <v>0</v>
      </c>
      <c r="T15" s="8">
        <f t="shared" si="4"/>
        <v>70</v>
      </c>
      <c r="U15" s="8">
        <f t="shared" si="5"/>
        <v>0</v>
      </c>
      <c r="V15" s="8"/>
      <c r="W15" s="6"/>
      <c r="X15" s="6"/>
      <c r="Y15" s="6"/>
      <c r="Z15" s="6"/>
      <c r="AA15" s="6"/>
    </row>
    <row r="16" spans="1:27">
      <c r="A16" s="2" t="s">
        <v>23</v>
      </c>
      <c r="B16" s="2"/>
      <c r="C16" s="2"/>
      <c r="D16" s="2"/>
      <c r="E16" s="2"/>
      <c r="F16" s="2"/>
      <c r="G16" s="2"/>
      <c r="H16" s="2"/>
      <c r="I16" s="4">
        <f t="shared" si="0"/>
        <v>0</v>
      </c>
      <c r="J16" s="8"/>
      <c r="K16" s="8"/>
      <c r="L16" s="29">
        <v>300</v>
      </c>
      <c r="M16" s="8">
        <v>250</v>
      </c>
      <c r="N16" s="8"/>
      <c r="O16" s="8"/>
      <c r="P16" s="29">
        <f t="shared" si="1"/>
        <v>300</v>
      </c>
      <c r="Q16" s="8" t="str">
        <f t="shared" si="2"/>
        <v>لوبيا خضراء</v>
      </c>
      <c r="R16" s="2"/>
      <c r="S16" s="17">
        <f t="shared" si="3"/>
        <v>0</v>
      </c>
      <c r="T16" s="8">
        <f t="shared" si="4"/>
        <v>250</v>
      </c>
      <c r="U16" s="8">
        <f t="shared" si="5"/>
        <v>0</v>
      </c>
      <c r="V16" s="8"/>
      <c r="W16" s="6"/>
      <c r="X16" s="6"/>
      <c r="Y16" s="6"/>
      <c r="Z16" s="6"/>
      <c r="AA16" s="6"/>
    </row>
    <row r="17" spans="1:27">
      <c r="A17" s="2" t="s">
        <v>24</v>
      </c>
      <c r="B17" s="2"/>
      <c r="C17" s="2"/>
      <c r="D17" s="2"/>
      <c r="E17" s="2"/>
      <c r="F17" s="2"/>
      <c r="G17" s="2"/>
      <c r="H17" s="2"/>
      <c r="I17" s="4">
        <f t="shared" si="0"/>
        <v>0</v>
      </c>
      <c r="J17" s="8"/>
      <c r="K17" s="8"/>
      <c r="L17" s="29">
        <v>300</v>
      </c>
      <c r="M17" s="8">
        <v>50</v>
      </c>
      <c r="N17" s="8"/>
      <c r="O17" s="8"/>
      <c r="P17" s="29">
        <f t="shared" si="1"/>
        <v>300</v>
      </c>
      <c r="Q17" s="8" t="str">
        <f t="shared" si="2"/>
        <v>ملفوف</v>
      </c>
      <c r="R17" s="2"/>
      <c r="S17" s="17">
        <f t="shared" si="3"/>
        <v>0</v>
      </c>
      <c r="T17" s="8">
        <f t="shared" si="4"/>
        <v>50</v>
      </c>
      <c r="U17" s="8">
        <f t="shared" si="5"/>
        <v>0</v>
      </c>
      <c r="V17" s="8"/>
      <c r="W17" s="6"/>
      <c r="X17" s="6"/>
      <c r="Y17" s="6"/>
      <c r="Z17" s="6"/>
      <c r="AA17" s="6"/>
    </row>
    <row r="18" spans="1:27">
      <c r="A18" s="2" t="s">
        <v>25</v>
      </c>
      <c r="B18" s="2"/>
      <c r="C18" s="2"/>
      <c r="D18" s="2"/>
      <c r="E18" s="2"/>
      <c r="F18" s="2"/>
      <c r="G18" s="2"/>
      <c r="H18" s="2"/>
      <c r="I18" s="4">
        <f t="shared" si="0"/>
        <v>0</v>
      </c>
      <c r="J18" s="8"/>
      <c r="K18" s="8"/>
      <c r="L18" s="29">
        <v>693</v>
      </c>
      <c r="M18" s="8">
        <v>60</v>
      </c>
      <c r="N18" s="8"/>
      <c r="O18" s="8"/>
      <c r="P18" s="29">
        <f t="shared" si="1"/>
        <v>693</v>
      </c>
      <c r="Q18" s="8" t="str">
        <f t="shared" si="2"/>
        <v xml:space="preserve">خيار </v>
      </c>
      <c r="R18" s="2"/>
      <c r="S18" s="17">
        <f t="shared" si="3"/>
        <v>0</v>
      </c>
      <c r="T18" s="8">
        <f t="shared" si="4"/>
        <v>60</v>
      </c>
      <c r="U18" s="8">
        <f t="shared" si="5"/>
        <v>0</v>
      </c>
      <c r="V18" s="8"/>
      <c r="W18" s="6"/>
      <c r="X18" s="6"/>
      <c r="Y18" s="6"/>
      <c r="Z18" s="6"/>
      <c r="AA18" s="6"/>
    </row>
    <row r="19" spans="1:27">
      <c r="A19" s="2" t="s">
        <v>26</v>
      </c>
      <c r="B19" s="2"/>
      <c r="C19" s="2"/>
      <c r="D19" s="2"/>
      <c r="E19" s="2"/>
      <c r="F19" s="2"/>
      <c r="G19" s="2"/>
      <c r="H19" s="2"/>
      <c r="I19" s="4">
        <f t="shared" si="0"/>
        <v>0</v>
      </c>
      <c r="J19" s="8"/>
      <c r="K19" s="8"/>
      <c r="L19" s="29">
        <v>519</v>
      </c>
      <c r="M19" s="8">
        <v>50</v>
      </c>
      <c r="N19" s="8"/>
      <c r="O19" s="8"/>
      <c r="P19" s="29">
        <f t="shared" si="1"/>
        <v>519</v>
      </c>
      <c r="Q19" s="8" t="str">
        <f t="shared" si="2"/>
        <v>بسباس</v>
      </c>
      <c r="R19" s="2"/>
      <c r="S19" s="17">
        <f t="shared" si="3"/>
        <v>0</v>
      </c>
      <c r="T19" s="8">
        <f t="shared" si="4"/>
        <v>50</v>
      </c>
      <c r="U19" s="8">
        <f t="shared" si="5"/>
        <v>0</v>
      </c>
      <c r="V19" s="8"/>
      <c r="W19" s="6"/>
      <c r="X19" s="6"/>
      <c r="Y19" s="6"/>
      <c r="Z19" s="6"/>
      <c r="AA19" s="6"/>
    </row>
    <row r="20" spans="1:27">
      <c r="A20" s="2" t="s">
        <v>27</v>
      </c>
      <c r="B20" s="2"/>
      <c r="C20" s="2"/>
      <c r="D20" s="2"/>
      <c r="E20" s="2"/>
      <c r="F20" s="2"/>
      <c r="G20" s="2"/>
      <c r="H20" s="2"/>
      <c r="I20" s="4">
        <f t="shared" si="0"/>
        <v>0</v>
      </c>
      <c r="J20" s="8"/>
      <c r="K20" s="8"/>
      <c r="L20" s="29">
        <v>693</v>
      </c>
      <c r="M20" s="8">
        <v>60</v>
      </c>
      <c r="N20" s="8"/>
      <c r="O20" s="8"/>
      <c r="P20" s="29">
        <f t="shared" si="1"/>
        <v>693</v>
      </c>
      <c r="Q20" s="8" t="str">
        <f t="shared" si="2"/>
        <v>سلاطة</v>
      </c>
      <c r="R20" s="2"/>
      <c r="S20" s="17">
        <f t="shared" si="3"/>
        <v>0</v>
      </c>
      <c r="T20" s="8">
        <f t="shared" si="4"/>
        <v>60</v>
      </c>
      <c r="U20" s="8">
        <f t="shared" si="5"/>
        <v>0</v>
      </c>
      <c r="V20" s="8"/>
      <c r="W20" s="6"/>
      <c r="X20" s="6"/>
      <c r="Y20" s="6"/>
      <c r="Z20" s="6"/>
      <c r="AA20" s="6"/>
    </row>
    <row r="21" spans="1:27">
      <c r="A21" s="2" t="s">
        <v>28</v>
      </c>
      <c r="B21" s="2"/>
      <c r="C21" s="2"/>
      <c r="D21" s="2"/>
      <c r="E21" s="2"/>
      <c r="F21" s="2"/>
      <c r="G21" s="2"/>
      <c r="H21" s="2"/>
      <c r="I21" s="4">
        <f t="shared" si="0"/>
        <v>0</v>
      </c>
      <c r="J21" s="8"/>
      <c r="K21" s="8"/>
      <c r="L21" s="29">
        <v>519</v>
      </c>
      <c r="M21" s="8">
        <v>50</v>
      </c>
      <c r="N21" s="8"/>
      <c r="O21" s="8"/>
      <c r="P21" s="29">
        <f t="shared" si="1"/>
        <v>519</v>
      </c>
      <c r="Q21" s="8" t="str">
        <f t="shared" si="2"/>
        <v>شمندر</v>
      </c>
      <c r="R21" s="2"/>
      <c r="S21" s="17">
        <f t="shared" si="3"/>
        <v>0</v>
      </c>
      <c r="T21" s="8">
        <f t="shared" si="4"/>
        <v>50</v>
      </c>
      <c r="U21" s="8">
        <f t="shared" si="5"/>
        <v>0</v>
      </c>
      <c r="V21" s="8"/>
      <c r="W21" s="6"/>
      <c r="X21" s="6"/>
      <c r="Y21" s="6"/>
      <c r="Z21" s="6"/>
      <c r="AA21" s="6"/>
    </row>
    <row r="22" spans="1:27">
      <c r="A22" s="2" t="s">
        <v>29</v>
      </c>
      <c r="B22" s="2"/>
      <c r="C22" s="2"/>
      <c r="D22" s="2"/>
      <c r="E22" s="2"/>
      <c r="F22" s="2"/>
      <c r="G22" s="2"/>
      <c r="H22" s="2"/>
      <c r="I22" s="4">
        <f t="shared" si="0"/>
        <v>0</v>
      </c>
      <c r="J22" s="8"/>
      <c r="K22" s="8"/>
      <c r="L22" s="29">
        <v>577</v>
      </c>
      <c r="M22" s="8">
        <v>400</v>
      </c>
      <c r="N22" s="8"/>
      <c r="O22" s="8"/>
      <c r="P22" s="29">
        <f t="shared" si="1"/>
        <v>577</v>
      </c>
      <c r="Q22" s="8" t="str">
        <f t="shared" si="2"/>
        <v>ثوم</v>
      </c>
      <c r="R22" s="2"/>
      <c r="S22" s="17">
        <f t="shared" si="3"/>
        <v>0</v>
      </c>
      <c r="T22" s="8">
        <f t="shared" si="4"/>
        <v>400</v>
      </c>
      <c r="U22" s="8">
        <f t="shared" si="5"/>
        <v>0</v>
      </c>
      <c r="V22" s="8"/>
      <c r="W22" s="6"/>
      <c r="X22" s="6"/>
      <c r="Y22" s="6"/>
      <c r="Z22" s="6"/>
      <c r="AA22" s="6"/>
    </row>
    <row r="23" spans="1:27">
      <c r="A23" s="2" t="s">
        <v>30</v>
      </c>
      <c r="B23" s="2"/>
      <c r="C23" s="2"/>
      <c r="D23" s="2"/>
      <c r="E23" s="2"/>
      <c r="F23" s="2"/>
      <c r="G23" s="2"/>
      <c r="H23" s="2"/>
      <c r="I23" s="4">
        <f t="shared" si="0"/>
        <v>0</v>
      </c>
      <c r="J23" s="8"/>
      <c r="K23" s="8"/>
      <c r="L23" s="29">
        <v>57</v>
      </c>
      <c r="M23" s="8">
        <v>500</v>
      </c>
      <c r="N23" s="8"/>
      <c r="O23" s="8"/>
      <c r="P23" s="29">
        <f t="shared" si="1"/>
        <v>57</v>
      </c>
      <c r="Q23" s="8" t="str">
        <f t="shared" si="2"/>
        <v>توابل</v>
      </c>
      <c r="R23" s="2"/>
      <c r="S23" s="17">
        <f t="shared" si="3"/>
        <v>0</v>
      </c>
      <c r="T23" s="8">
        <f t="shared" si="4"/>
        <v>500</v>
      </c>
      <c r="U23" s="8">
        <f t="shared" si="5"/>
        <v>0</v>
      </c>
      <c r="V23" s="8"/>
      <c r="W23" s="6"/>
      <c r="X23" s="6"/>
      <c r="Y23" s="6"/>
      <c r="Z23" s="6"/>
      <c r="AA23" s="6"/>
    </row>
    <row r="24" spans="1:27">
      <c r="A24" s="2" t="s">
        <v>31</v>
      </c>
      <c r="B24" s="2"/>
      <c r="C24" s="2"/>
      <c r="D24" s="2"/>
      <c r="E24" s="2"/>
      <c r="F24" s="2"/>
      <c r="G24" s="2"/>
      <c r="H24" s="2"/>
      <c r="I24" s="4">
        <f t="shared" si="0"/>
        <v>0</v>
      </c>
      <c r="J24" s="8"/>
      <c r="K24" s="8"/>
      <c r="L24" s="29">
        <v>1478</v>
      </c>
      <c r="M24" s="8">
        <v>190</v>
      </c>
      <c r="N24" s="8"/>
      <c r="O24" s="8"/>
      <c r="P24" s="29">
        <f t="shared" si="1"/>
        <v>1478</v>
      </c>
      <c r="Q24" s="8" t="str">
        <f t="shared" si="2"/>
        <v>تمر</v>
      </c>
      <c r="R24" s="2"/>
      <c r="S24" s="17">
        <f t="shared" si="3"/>
        <v>0</v>
      </c>
      <c r="T24" s="8">
        <f t="shared" si="4"/>
        <v>190</v>
      </c>
      <c r="U24" s="8">
        <f t="shared" si="5"/>
        <v>0</v>
      </c>
      <c r="V24" s="8"/>
      <c r="W24" s="6"/>
      <c r="X24" s="6"/>
      <c r="Y24" s="6"/>
      <c r="Z24" s="6"/>
      <c r="AA24" s="6"/>
    </row>
    <row r="25" spans="1:27">
      <c r="A25" s="2" t="s">
        <v>32</v>
      </c>
      <c r="B25" s="2"/>
      <c r="C25" s="2"/>
      <c r="D25" s="2"/>
      <c r="E25" s="2"/>
      <c r="F25" s="2"/>
      <c r="G25" s="2"/>
      <c r="H25" s="2"/>
      <c r="I25" s="4">
        <f t="shared" si="0"/>
        <v>0</v>
      </c>
      <c r="J25" s="8"/>
      <c r="K25" s="8"/>
      <c r="L25" s="29">
        <v>1478</v>
      </c>
      <c r="M25" s="8">
        <v>190</v>
      </c>
      <c r="N25" s="8"/>
      <c r="O25" s="8"/>
      <c r="P25" s="29">
        <f t="shared" si="1"/>
        <v>1478</v>
      </c>
      <c r="Q25" s="8" t="str">
        <f t="shared" si="2"/>
        <v>عنب</v>
      </c>
      <c r="R25" s="2"/>
      <c r="S25" s="17">
        <f t="shared" si="3"/>
        <v>0</v>
      </c>
      <c r="T25" s="8">
        <f t="shared" si="4"/>
        <v>190</v>
      </c>
      <c r="U25" s="8">
        <f t="shared" si="5"/>
        <v>0</v>
      </c>
      <c r="V25" s="8"/>
      <c r="W25" s="6"/>
      <c r="X25" s="6"/>
      <c r="Y25" s="6"/>
      <c r="Z25" s="6"/>
      <c r="AA25" s="6"/>
    </row>
    <row r="26" spans="1:27">
      <c r="A26" s="2" t="s">
        <v>33</v>
      </c>
      <c r="B26" s="2"/>
      <c r="C26" s="2"/>
      <c r="D26" s="2"/>
      <c r="E26" s="2"/>
      <c r="F26" s="2"/>
      <c r="G26" s="2"/>
      <c r="H26" s="2"/>
      <c r="I26" s="4">
        <f t="shared" si="0"/>
        <v>0</v>
      </c>
      <c r="J26" s="8"/>
      <c r="K26" s="8"/>
      <c r="L26" s="29">
        <v>1478</v>
      </c>
      <c r="M26" s="8">
        <v>300</v>
      </c>
      <c r="N26" s="8"/>
      <c r="O26" s="8"/>
      <c r="P26" s="29">
        <f t="shared" si="1"/>
        <v>1478</v>
      </c>
      <c r="Q26" s="8" t="str">
        <f t="shared" si="2"/>
        <v>تفاح</v>
      </c>
      <c r="R26" s="2"/>
      <c r="S26" s="17">
        <f t="shared" si="3"/>
        <v>0</v>
      </c>
      <c r="T26" s="8">
        <f t="shared" si="4"/>
        <v>300</v>
      </c>
      <c r="U26" s="8">
        <f t="shared" si="5"/>
        <v>0</v>
      </c>
      <c r="V26" s="8"/>
      <c r="W26" s="6"/>
      <c r="X26" s="6"/>
      <c r="Y26" s="6"/>
      <c r="Z26" s="6"/>
      <c r="AA26" s="6"/>
    </row>
    <row r="27" spans="1:27">
      <c r="A27" s="2" t="s">
        <v>34</v>
      </c>
      <c r="B27" s="2"/>
      <c r="C27" s="2"/>
      <c r="D27" s="2"/>
      <c r="E27" s="2"/>
      <c r="F27" s="2"/>
      <c r="G27" s="2"/>
      <c r="H27" s="2"/>
      <c r="I27" s="4">
        <f t="shared" si="0"/>
        <v>0</v>
      </c>
      <c r="J27" s="8"/>
      <c r="K27" s="8"/>
      <c r="L27" s="29">
        <v>1478</v>
      </c>
      <c r="M27" s="8">
        <v>200</v>
      </c>
      <c r="N27" s="8"/>
      <c r="O27" s="8"/>
      <c r="P27" s="29">
        <f t="shared" si="1"/>
        <v>1478</v>
      </c>
      <c r="Q27" s="8" t="str">
        <f t="shared" si="2"/>
        <v>برتقال</v>
      </c>
      <c r="R27" s="2"/>
      <c r="S27" s="17">
        <f t="shared" si="3"/>
        <v>0</v>
      </c>
      <c r="T27" s="8">
        <f t="shared" si="4"/>
        <v>200</v>
      </c>
      <c r="U27" s="8">
        <f t="shared" si="5"/>
        <v>0</v>
      </c>
      <c r="V27" s="8"/>
      <c r="W27" s="6"/>
      <c r="X27" s="6"/>
      <c r="Y27" s="6"/>
      <c r="Z27" s="6"/>
      <c r="AA27" s="6"/>
    </row>
    <row r="28" spans="1:27">
      <c r="A28" s="2" t="s">
        <v>35</v>
      </c>
      <c r="B28" s="2"/>
      <c r="C28" s="2"/>
      <c r="D28" s="2"/>
      <c r="E28" s="2"/>
      <c r="F28" s="2"/>
      <c r="G28" s="2"/>
      <c r="H28" s="2"/>
      <c r="I28" s="4">
        <f t="shared" si="0"/>
        <v>0</v>
      </c>
      <c r="J28" s="8"/>
      <c r="K28" s="8"/>
      <c r="L28" s="29">
        <v>1478</v>
      </c>
      <c r="M28" s="8">
        <v>300</v>
      </c>
      <c r="N28" s="8"/>
      <c r="O28" s="8"/>
      <c r="P28" s="29">
        <f t="shared" si="1"/>
        <v>1478</v>
      </c>
      <c r="Q28" s="8" t="str">
        <f t="shared" si="2"/>
        <v>فراولة</v>
      </c>
      <c r="R28" s="2"/>
      <c r="S28" s="17">
        <f t="shared" si="3"/>
        <v>0</v>
      </c>
      <c r="T28" s="8">
        <f t="shared" si="4"/>
        <v>300</v>
      </c>
      <c r="U28" s="8">
        <f t="shared" si="5"/>
        <v>0</v>
      </c>
      <c r="V28" s="8"/>
      <c r="W28" s="6"/>
      <c r="X28" s="6"/>
      <c r="Y28" s="6"/>
      <c r="Z28" s="6"/>
      <c r="AA28" s="6"/>
    </row>
    <row r="29" spans="1:27">
      <c r="A29" s="2" t="s">
        <v>36</v>
      </c>
      <c r="B29" s="2"/>
      <c r="C29" s="2"/>
      <c r="D29" s="2"/>
      <c r="E29" s="2"/>
      <c r="F29" s="2"/>
      <c r="G29" s="2"/>
      <c r="H29" s="2"/>
      <c r="I29" s="4">
        <f t="shared" si="0"/>
        <v>0</v>
      </c>
      <c r="J29" s="8"/>
      <c r="K29" s="8"/>
      <c r="L29" s="29">
        <v>1478</v>
      </c>
      <c r="M29" s="8">
        <v>60</v>
      </c>
      <c r="N29" s="8"/>
      <c r="O29" s="8"/>
      <c r="P29" s="29">
        <f t="shared" si="1"/>
        <v>1478</v>
      </c>
      <c r="Q29" s="8" t="str">
        <f t="shared" si="2"/>
        <v>بطيخ</v>
      </c>
      <c r="R29" s="2"/>
      <c r="S29" s="17">
        <f t="shared" si="3"/>
        <v>0</v>
      </c>
      <c r="T29" s="8">
        <f t="shared" si="4"/>
        <v>60</v>
      </c>
      <c r="U29" s="8">
        <f t="shared" si="5"/>
        <v>0</v>
      </c>
      <c r="V29" s="8"/>
      <c r="W29" s="6"/>
      <c r="X29" s="6"/>
      <c r="Y29" s="6"/>
      <c r="Z29" s="6"/>
      <c r="AA29" s="6"/>
    </row>
    <row r="30" spans="1:27">
      <c r="A30" s="2" t="s">
        <v>37</v>
      </c>
      <c r="B30" s="2"/>
      <c r="C30" s="2"/>
      <c r="D30" s="2"/>
      <c r="E30" s="2"/>
      <c r="F30" s="2"/>
      <c r="G30" s="2"/>
      <c r="H30" s="2"/>
      <c r="I30" s="4">
        <f t="shared" si="0"/>
        <v>0</v>
      </c>
      <c r="J30" s="8"/>
      <c r="K30" s="8"/>
      <c r="L30" s="29">
        <v>1478</v>
      </c>
      <c r="M30" s="8">
        <v>400</v>
      </c>
      <c r="N30" s="8"/>
      <c r="O30" s="8"/>
      <c r="P30" s="29">
        <f t="shared" si="1"/>
        <v>1478</v>
      </c>
      <c r="Q30" s="8" t="str">
        <f t="shared" si="2"/>
        <v>موز</v>
      </c>
      <c r="R30" s="2"/>
      <c r="S30" s="17">
        <f t="shared" si="3"/>
        <v>0</v>
      </c>
      <c r="T30" s="8">
        <f t="shared" si="4"/>
        <v>400</v>
      </c>
      <c r="U30" s="8">
        <f t="shared" si="5"/>
        <v>0</v>
      </c>
      <c r="V30" s="8"/>
      <c r="W30" s="6"/>
      <c r="X30" s="6"/>
      <c r="Y30" s="6"/>
      <c r="Z30" s="6"/>
      <c r="AA30" s="6"/>
    </row>
    <row r="31" spans="1:27">
      <c r="A31" s="2" t="s">
        <v>38</v>
      </c>
      <c r="B31" s="2"/>
      <c r="C31" s="2"/>
      <c r="D31" s="2"/>
      <c r="E31" s="2"/>
      <c r="F31" s="2"/>
      <c r="G31" s="2"/>
      <c r="H31" s="2"/>
      <c r="I31" s="4">
        <f t="shared" si="0"/>
        <v>0</v>
      </c>
      <c r="J31" s="8"/>
      <c r="K31" s="8"/>
      <c r="L31" s="29">
        <v>1478</v>
      </c>
      <c r="M31" s="8">
        <v>220</v>
      </c>
      <c r="N31" s="8"/>
      <c r="O31" s="8"/>
      <c r="P31" s="29">
        <f t="shared" si="1"/>
        <v>1478</v>
      </c>
      <c r="Q31" s="8" t="str">
        <f t="shared" si="2"/>
        <v>ايجاص</v>
      </c>
      <c r="R31" s="2"/>
      <c r="S31" s="17">
        <f t="shared" si="3"/>
        <v>0</v>
      </c>
      <c r="T31" s="8">
        <f t="shared" si="4"/>
        <v>220</v>
      </c>
      <c r="U31" s="8">
        <f t="shared" si="5"/>
        <v>0</v>
      </c>
      <c r="V31" s="8"/>
      <c r="W31" s="6"/>
      <c r="X31" s="6"/>
      <c r="Y31" s="6"/>
      <c r="Z31" s="6"/>
      <c r="AA31" s="6"/>
    </row>
    <row r="32" spans="1:27">
      <c r="A32" s="2" t="s">
        <v>39</v>
      </c>
      <c r="B32" s="2"/>
      <c r="C32" s="2"/>
      <c r="D32" s="2"/>
      <c r="E32" s="2"/>
      <c r="F32" s="2"/>
      <c r="G32" s="2"/>
      <c r="H32" s="2"/>
      <c r="I32" s="4">
        <f t="shared" si="0"/>
        <v>0</v>
      </c>
      <c r="J32" s="8"/>
      <c r="K32" s="8"/>
      <c r="L32" s="29">
        <v>693</v>
      </c>
      <c r="M32" s="8">
        <v>50</v>
      </c>
      <c r="N32" s="8"/>
      <c r="O32" s="8"/>
      <c r="P32" s="29">
        <f t="shared" si="1"/>
        <v>693</v>
      </c>
      <c r="Q32" s="8" t="str">
        <f t="shared" si="2"/>
        <v xml:space="preserve">خل </v>
      </c>
      <c r="R32" s="2"/>
      <c r="S32" s="17">
        <f t="shared" si="3"/>
        <v>0</v>
      </c>
      <c r="T32" s="8">
        <f t="shared" si="4"/>
        <v>50</v>
      </c>
      <c r="U32" s="8">
        <f t="shared" si="5"/>
        <v>0</v>
      </c>
      <c r="V32" s="8"/>
      <c r="W32" s="6"/>
      <c r="X32" s="6"/>
      <c r="Y32" s="6"/>
      <c r="Z32" s="6"/>
      <c r="AA32" s="6"/>
    </row>
    <row r="33" spans="1:27">
      <c r="A33" s="2" t="s">
        <v>40</v>
      </c>
      <c r="B33" s="2"/>
      <c r="C33" s="2"/>
      <c r="D33" s="2"/>
      <c r="E33" s="2"/>
      <c r="F33" s="2"/>
      <c r="G33" s="2"/>
      <c r="H33" s="2"/>
      <c r="I33" s="4">
        <f t="shared" si="0"/>
        <v>0</v>
      </c>
      <c r="J33" s="8"/>
      <c r="K33" s="8"/>
      <c r="L33" s="29">
        <v>231</v>
      </c>
      <c r="M33" s="8">
        <v>30</v>
      </c>
      <c r="N33" s="8"/>
      <c r="O33" s="8"/>
      <c r="P33" s="29">
        <f t="shared" si="1"/>
        <v>231</v>
      </c>
      <c r="Q33" s="8" t="str">
        <f t="shared" si="2"/>
        <v>ملح باليود</v>
      </c>
      <c r="R33" s="2"/>
      <c r="S33" s="17">
        <f t="shared" si="3"/>
        <v>0</v>
      </c>
      <c r="T33" s="8">
        <f t="shared" si="4"/>
        <v>30</v>
      </c>
      <c r="U33" s="8">
        <f t="shared" si="5"/>
        <v>0</v>
      </c>
      <c r="V33" s="8"/>
      <c r="W33" s="6"/>
      <c r="X33" s="6"/>
      <c r="Y33" s="6"/>
      <c r="Z33" s="6"/>
      <c r="AA33" s="6"/>
    </row>
    <row r="34" spans="1:27">
      <c r="A34" s="2" t="s">
        <v>41</v>
      </c>
      <c r="B34" s="2"/>
      <c r="C34" s="2"/>
      <c r="D34" s="2"/>
      <c r="E34" s="2"/>
      <c r="F34" s="2"/>
      <c r="G34" s="2"/>
      <c r="H34" s="2"/>
      <c r="I34" s="4">
        <f t="shared" si="0"/>
        <v>0</v>
      </c>
      <c r="J34" s="8"/>
      <c r="K34" s="8"/>
      <c r="L34" s="29">
        <v>23100</v>
      </c>
      <c r="M34" s="8">
        <v>15</v>
      </c>
      <c r="N34" s="8"/>
      <c r="O34" s="8"/>
      <c r="P34" s="29">
        <f t="shared" si="1"/>
        <v>23100</v>
      </c>
      <c r="Q34" s="8" t="str">
        <f t="shared" si="2"/>
        <v>جبن</v>
      </c>
      <c r="R34" s="2"/>
      <c r="S34" s="17">
        <f t="shared" si="3"/>
        <v>0</v>
      </c>
      <c r="T34" s="8">
        <f t="shared" si="4"/>
        <v>15</v>
      </c>
      <c r="U34" s="8">
        <f t="shared" si="5"/>
        <v>0</v>
      </c>
      <c r="V34" s="8"/>
      <c r="W34" s="6"/>
      <c r="X34" s="6"/>
      <c r="Y34" s="6"/>
      <c r="Z34" s="6"/>
      <c r="AA34" s="6"/>
    </row>
    <row r="35" spans="1:27">
      <c r="A35" s="2" t="s">
        <v>42</v>
      </c>
      <c r="B35" s="2"/>
      <c r="C35" s="2"/>
      <c r="D35" s="2"/>
      <c r="E35" s="2"/>
      <c r="F35" s="2"/>
      <c r="G35" s="2"/>
      <c r="H35" s="2"/>
      <c r="I35" s="4">
        <f t="shared" si="0"/>
        <v>0</v>
      </c>
      <c r="J35" s="8"/>
      <c r="K35" s="8"/>
      <c r="L35" s="29">
        <v>23100</v>
      </c>
      <c r="M35" s="8">
        <v>30</v>
      </c>
      <c r="N35" s="8"/>
      <c r="O35" s="8"/>
      <c r="P35" s="29">
        <f t="shared" si="1"/>
        <v>23100</v>
      </c>
      <c r="Q35" s="8" t="str">
        <f t="shared" si="2"/>
        <v>ياغورت</v>
      </c>
      <c r="R35" s="2"/>
      <c r="S35" s="17">
        <f t="shared" si="3"/>
        <v>0</v>
      </c>
      <c r="T35" s="8">
        <f t="shared" si="4"/>
        <v>30</v>
      </c>
      <c r="U35" s="8">
        <f t="shared" si="5"/>
        <v>0</v>
      </c>
      <c r="V35" s="8"/>
      <c r="W35" s="6"/>
      <c r="X35" s="6"/>
      <c r="Y35" s="6"/>
      <c r="Z35" s="6"/>
      <c r="AA35" s="6"/>
    </row>
    <row r="36" spans="1:27">
      <c r="A36" s="2" t="s">
        <v>43</v>
      </c>
      <c r="B36" s="2"/>
      <c r="C36" s="2"/>
      <c r="D36" s="2"/>
      <c r="E36" s="2"/>
      <c r="F36" s="2"/>
      <c r="G36" s="2"/>
      <c r="H36" s="2"/>
      <c r="I36" s="4">
        <f t="shared" si="0"/>
        <v>0</v>
      </c>
      <c r="J36" s="8"/>
      <c r="K36" s="8"/>
      <c r="L36" s="29">
        <v>346</v>
      </c>
      <c r="M36" s="8">
        <v>1000</v>
      </c>
      <c r="N36" s="8"/>
      <c r="O36" s="8"/>
      <c r="P36" s="29">
        <f t="shared" si="1"/>
        <v>346</v>
      </c>
      <c r="Q36" s="8" t="str">
        <f t="shared" si="2"/>
        <v>زبدة نباتية</v>
      </c>
      <c r="R36" s="2"/>
      <c r="S36" s="17">
        <f t="shared" si="3"/>
        <v>0</v>
      </c>
      <c r="T36" s="8">
        <f t="shared" si="4"/>
        <v>1000</v>
      </c>
      <c r="U36" s="8">
        <f t="shared" si="5"/>
        <v>0</v>
      </c>
      <c r="V36" s="8"/>
      <c r="W36" s="6"/>
      <c r="X36" s="6"/>
      <c r="Y36" s="6"/>
      <c r="Z36" s="6"/>
      <c r="AA36" s="6"/>
    </row>
    <row r="37" spans="1:27">
      <c r="A37" s="2" t="s">
        <v>44</v>
      </c>
      <c r="B37" s="2"/>
      <c r="C37" s="2"/>
      <c r="D37" s="2"/>
      <c r="E37" s="2"/>
      <c r="F37" s="2"/>
      <c r="G37" s="2"/>
      <c r="H37" s="2"/>
      <c r="I37" s="4">
        <f t="shared" si="0"/>
        <v>0</v>
      </c>
      <c r="J37" s="8"/>
      <c r="K37" s="8"/>
      <c r="L37" s="29">
        <v>231</v>
      </c>
      <c r="M37" s="8">
        <v>180</v>
      </c>
      <c r="N37" s="8"/>
      <c r="O37" s="8"/>
      <c r="P37" s="29">
        <f t="shared" si="1"/>
        <v>231</v>
      </c>
      <c r="Q37" s="8" t="str">
        <f t="shared" si="2"/>
        <v>تليتلي</v>
      </c>
      <c r="R37" s="2"/>
      <c r="S37" s="17">
        <f t="shared" si="3"/>
        <v>0</v>
      </c>
      <c r="T37" s="8">
        <f t="shared" si="4"/>
        <v>180</v>
      </c>
      <c r="U37" s="8">
        <f t="shared" si="5"/>
        <v>0</v>
      </c>
      <c r="V37" s="8"/>
      <c r="W37" s="6"/>
      <c r="X37" s="6"/>
      <c r="Y37" s="6"/>
      <c r="Z37" s="6"/>
      <c r="AA37" s="6"/>
    </row>
    <row r="38" spans="1:27">
      <c r="A38" s="2" t="s">
        <v>45</v>
      </c>
      <c r="B38" s="2"/>
      <c r="C38" s="2"/>
      <c r="D38" s="2"/>
      <c r="E38" s="2"/>
      <c r="F38" s="2"/>
      <c r="G38" s="2"/>
      <c r="H38" s="2"/>
      <c r="I38" s="4">
        <f t="shared" si="0"/>
        <v>0</v>
      </c>
      <c r="J38" s="8"/>
      <c r="K38" s="8"/>
      <c r="L38" s="29">
        <v>231</v>
      </c>
      <c r="M38" s="8">
        <v>180</v>
      </c>
      <c r="N38" s="8"/>
      <c r="O38" s="8"/>
      <c r="P38" s="29">
        <f t="shared" si="1"/>
        <v>231</v>
      </c>
      <c r="Q38" s="8" t="str">
        <f t="shared" si="2"/>
        <v>معكرونة</v>
      </c>
      <c r="R38" s="2"/>
      <c r="S38" s="17">
        <f t="shared" si="3"/>
        <v>0</v>
      </c>
      <c r="T38" s="8">
        <f t="shared" si="4"/>
        <v>180</v>
      </c>
      <c r="U38" s="8">
        <f t="shared" si="5"/>
        <v>0</v>
      </c>
      <c r="V38" s="8"/>
      <c r="W38" s="6"/>
      <c r="X38" s="6"/>
      <c r="Y38" s="6"/>
      <c r="Z38" s="6"/>
      <c r="AA38" s="6"/>
    </row>
    <row r="39" spans="1:27">
      <c r="A39" s="2" t="s">
        <v>46</v>
      </c>
      <c r="B39" s="2"/>
      <c r="C39" s="2"/>
      <c r="D39" s="2"/>
      <c r="E39" s="2"/>
      <c r="F39" s="2"/>
      <c r="G39" s="2"/>
      <c r="H39" s="2"/>
      <c r="I39" s="4">
        <f t="shared" si="0"/>
        <v>0</v>
      </c>
      <c r="J39" s="8"/>
      <c r="K39" s="8"/>
      <c r="L39" s="29">
        <v>231</v>
      </c>
      <c r="M39" s="8">
        <v>180</v>
      </c>
      <c r="N39" s="8"/>
      <c r="O39" s="8"/>
      <c r="P39" s="29">
        <f t="shared" si="1"/>
        <v>231</v>
      </c>
      <c r="Q39" s="8" t="str">
        <f t="shared" si="2"/>
        <v>سباقيتي</v>
      </c>
      <c r="R39" s="2"/>
      <c r="S39" s="17">
        <f t="shared" si="3"/>
        <v>0</v>
      </c>
      <c r="T39" s="8">
        <f t="shared" si="4"/>
        <v>180</v>
      </c>
      <c r="U39" s="8">
        <f t="shared" si="5"/>
        <v>0</v>
      </c>
      <c r="V39" s="8"/>
      <c r="W39" s="6"/>
      <c r="X39" s="6"/>
      <c r="Y39" s="6"/>
      <c r="Z39" s="6"/>
      <c r="AA39" s="6"/>
    </row>
    <row r="40" spans="1:27">
      <c r="A40" s="2" t="s">
        <v>47</v>
      </c>
      <c r="B40" s="2"/>
      <c r="C40" s="2"/>
      <c r="D40" s="2"/>
      <c r="E40" s="2"/>
      <c r="F40" s="2"/>
      <c r="G40" s="2"/>
      <c r="H40" s="2"/>
      <c r="I40" s="4">
        <f t="shared" si="0"/>
        <v>0</v>
      </c>
      <c r="J40" s="8"/>
      <c r="K40" s="8"/>
      <c r="L40" s="29">
        <v>231</v>
      </c>
      <c r="M40" s="8">
        <v>180</v>
      </c>
      <c r="N40" s="8"/>
      <c r="O40" s="8"/>
      <c r="P40" s="29">
        <f t="shared" si="1"/>
        <v>231</v>
      </c>
      <c r="Q40" s="8" t="str">
        <f t="shared" si="2"/>
        <v>شربة شعيرية</v>
      </c>
      <c r="R40" s="2"/>
      <c r="S40" s="17">
        <f t="shared" si="3"/>
        <v>0</v>
      </c>
      <c r="T40" s="8">
        <f t="shared" si="4"/>
        <v>180</v>
      </c>
      <c r="U40" s="8">
        <f t="shared" si="5"/>
        <v>0</v>
      </c>
      <c r="V40" s="8"/>
      <c r="W40" s="6"/>
      <c r="X40" s="6"/>
      <c r="Y40" s="6"/>
      <c r="Z40" s="6"/>
      <c r="AA40" s="6"/>
    </row>
    <row r="41" spans="1:27">
      <c r="A41" s="2" t="s">
        <v>48</v>
      </c>
      <c r="B41" s="2"/>
      <c r="C41" s="2"/>
      <c r="D41" s="2"/>
      <c r="E41" s="2"/>
      <c r="F41" s="2"/>
      <c r="G41" s="2"/>
      <c r="H41" s="2"/>
      <c r="I41" s="4">
        <f t="shared" si="0"/>
        <v>0</v>
      </c>
      <c r="J41" s="8"/>
      <c r="K41" s="8"/>
      <c r="L41" s="29">
        <v>1155</v>
      </c>
      <c r="M41" s="8">
        <v>350</v>
      </c>
      <c r="N41" s="8"/>
      <c r="O41" s="8"/>
      <c r="P41" s="29">
        <f t="shared" si="1"/>
        <v>1155</v>
      </c>
      <c r="Q41" s="8" t="str">
        <f t="shared" si="2"/>
        <v>لوبيا</v>
      </c>
      <c r="R41" s="2"/>
      <c r="S41" s="17">
        <f t="shared" si="3"/>
        <v>0</v>
      </c>
      <c r="T41" s="8">
        <f t="shared" si="4"/>
        <v>350</v>
      </c>
      <c r="U41" s="8">
        <f t="shared" si="5"/>
        <v>0</v>
      </c>
      <c r="V41" s="8"/>
      <c r="W41" s="6"/>
      <c r="X41" s="6"/>
      <c r="Y41" s="6"/>
      <c r="Z41" s="6"/>
      <c r="AA41" s="6"/>
    </row>
    <row r="42" spans="1:27">
      <c r="A42" s="2" t="s">
        <v>49</v>
      </c>
      <c r="B42" s="2"/>
      <c r="C42" s="2"/>
      <c r="D42" s="2"/>
      <c r="E42" s="2"/>
      <c r="F42" s="2"/>
      <c r="G42" s="2"/>
      <c r="H42" s="2"/>
      <c r="I42" s="4">
        <f t="shared" si="0"/>
        <v>0</v>
      </c>
      <c r="J42" s="8"/>
      <c r="K42" s="8"/>
      <c r="L42" s="29">
        <v>1155</v>
      </c>
      <c r="M42" s="8">
        <v>350</v>
      </c>
      <c r="N42" s="8"/>
      <c r="O42" s="8"/>
      <c r="P42" s="29">
        <f t="shared" si="1"/>
        <v>1155</v>
      </c>
      <c r="Q42" s="8" t="str">
        <f t="shared" si="2"/>
        <v>عدس</v>
      </c>
      <c r="R42" s="2"/>
      <c r="S42" s="17">
        <f t="shared" si="3"/>
        <v>0</v>
      </c>
      <c r="T42" s="8">
        <f t="shared" si="4"/>
        <v>350</v>
      </c>
      <c r="U42" s="8">
        <f t="shared" si="5"/>
        <v>0</v>
      </c>
      <c r="V42" s="8"/>
      <c r="W42" s="6"/>
      <c r="X42" s="6"/>
      <c r="Y42" s="6"/>
      <c r="Z42" s="6"/>
      <c r="AA42" s="6"/>
    </row>
    <row r="43" spans="1:27">
      <c r="A43" s="2" t="s">
        <v>50</v>
      </c>
      <c r="B43" s="2"/>
      <c r="C43" s="2"/>
      <c r="D43" s="2"/>
      <c r="E43" s="2"/>
      <c r="F43" s="2"/>
      <c r="G43" s="2"/>
      <c r="H43" s="2"/>
      <c r="I43" s="4">
        <f t="shared" si="0"/>
        <v>0</v>
      </c>
      <c r="J43" s="8"/>
      <c r="K43" s="8"/>
      <c r="L43" s="29">
        <v>1155</v>
      </c>
      <c r="M43" s="8">
        <v>350</v>
      </c>
      <c r="N43" s="8"/>
      <c r="O43" s="8"/>
      <c r="P43" s="29">
        <f t="shared" si="1"/>
        <v>1155</v>
      </c>
      <c r="Q43" s="8" t="str">
        <f t="shared" si="2"/>
        <v>حمص</v>
      </c>
      <c r="R43" s="2"/>
      <c r="S43" s="17">
        <f t="shared" si="3"/>
        <v>0</v>
      </c>
      <c r="T43" s="8">
        <f t="shared" si="4"/>
        <v>350</v>
      </c>
      <c r="U43" s="8">
        <f t="shared" si="5"/>
        <v>0</v>
      </c>
      <c r="V43" s="8"/>
      <c r="W43" s="6"/>
      <c r="X43" s="6"/>
      <c r="Y43" s="6"/>
      <c r="Z43" s="6"/>
      <c r="AA43" s="6"/>
    </row>
    <row r="44" spans="1:27">
      <c r="A44" s="2" t="s">
        <v>51</v>
      </c>
      <c r="B44" s="2"/>
      <c r="C44" s="2"/>
      <c r="D44" s="2"/>
      <c r="E44" s="2"/>
      <c r="F44" s="2"/>
      <c r="G44" s="2"/>
      <c r="H44" s="2"/>
      <c r="I44" s="4">
        <f t="shared" si="0"/>
        <v>0</v>
      </c>
      <c r="J44" s="8"/>
      <c r="K44" s="8"/>
      <c r="L44" s="29">
        <v>231</v>
      </c>
      <c r="M44" s="8">
        <v>200</v>
      </c>
      <c r="N44" s="8"/>
      <c r="O44" s="8"/>
      <c r="P44" s="29">
        <f t="shared" si="1"/>
        <v>231</v>
      </c>
      <c r="Q44" s="8" t="str">
        <f t="shared" si="2"/>
        <v>أرز</v>
      </c>
      <c r="R44" s="2"/>
      <c r="S44" s="17">
        <f t="shared" si="3"/>
        <v>0</v>
      </c>
      <c r="T44" s="8">
        <f t="shared" si="4"/>
        <v>200</v>
      </c>
      <c r="U44" s="8">
        <f t="shared" si="5"/>
        <v>0</v>
      </c>
      <c r="V44" s="8"/>
      <c r="W44" s="6"/>
      <c r="X44" s="6"/>
      <c r="Y44" s="6"/>
      <c r="Z44" s="6"/>
      <c r="AA44" s="6"/>
    </row>
    <row r="45" spans="1:27">
      <c r="A45" s="2" t="s">
        <v>52</v>
      </c>
      <c r="B45" s="2"/>
      <c r="C45" s="2"/>
      <c r="D45" s="2"/>
      <c r="E45" s="2"/>
      <c r="F45" s="2"/>
      <c r="G45" s="2"/>
      <c r="H45" s="2"/>
      <c r="I45" s="4">
        <f t="shared" si="0"/>
        <v>0</v>
      </c>
      <c r="J45" s="8"/>
      <c r="K45" s="8"/>
      <c r="L45" s="29">
        <v>1617</v>
      </c>
      <c r="M45" s="8">
        <v>200</v>
      </c>
      <c r="N45" s="8"/>
      <c r="O45" s="8"/>
      <c r="P45" s="29">
        <f t="shared" si="1"/>
        <v>1617</v>
      </c>
      <c r="Q45" s="8" t="str">
        <f t="shared" si="2"/>
        <v>كسكسي</v>
      </c>
      <c r="R45" s="2"/>
      <c r="S45" s="17">
        <f t="shared" si="3"/>
        <v>0</v>
      </c>
      <c r="T45" s="8">
        <f t="shared" si="4"/>
        <v>200</v>
      </c>
      <c r="U45" s="8">
        <f t="shared" si="5"/>
        <v>0</v>
      </c>
      <c r="V45" s="8"/>
      <c r="W45" s="6"/>
      <c r="X45" s="6"/>
      <c r="Y45" s="6"/>
      <c r="Z45" s="6"/>
      <c r="AA45" s="6"/>
    </row>
    <row r="46" spans="1:27">
      <c r="A46" s="2" t="s">
        <v>53</v>
      </c>
      <c r="B46" s="2"/>
      <c r="C46" s="2"/>
      <c r="D46" s="2"/>
      <c r="E46" s="2"/>
      <c r="F46" s="2"/>
      <c r="G46" s="2"/>
      <c r="H46" s="2"/>
      <c r="I46" s="4">
        <f t="shared" si="0"/>
        <v>0</v>
      </c>
      <c r="J46" s="8"/>
      <c r="K46" s="8"/>
      <c r="L46" s="29">
        <v>231</v>
      </c>
      <c r="M46" s="8">
        <v>650</v>
      </c>
      <c r="N46" s="8"/>
      <c r="O46" s="8"/>
      <c r="P46" s="29">
        <f t="shared" si="1"/>
        <v>231</v>
      </c>
      <c r="Q46" s="8" t="str">
        <f t="shared" si="2"/>
        <v>زيت المائدة</v>
      </c>
      <c r="R46" s="2"/>
      <c r="S46" s="17">
        <f t="shared" si="3"/>
        <v>0</v>
      </c>
      <c r="T46" s="8">
        <f t="shared" si="4"/>
        <v>650</v>
      </c>
      <c r="U46" s="8">
        <f t="shared" si="5"/>
        <v>0</v>
      </c>
      <c r="V46" s="8"/>
      <c r="W46" s="6"/>
      <c r="X46" s="6"/>
      <c r="Y46" s="6"/>
      <c r="Z46" s="6"/>
      <c r="AA46" s="6"/>
    </row>
    <row r="47" spans="1:27">
      <c r="A47" s="19" t="s">
        <v>54</v>
      </c>
      <c r="B47" s="19"/>
      <c r="C47" s="19"/>
      <c r="D47" s="19"/>
      <c r="E47" s="19"/>
      <c r="F47" s="19"/>
      <c r="G47" s="19"/>
      <c r="H47" s="19"/>
      <c r="I47" s="20">
        <f t="shared" si="0"/>
        <v>0</v>
      </c>
      <c r="J47" s="21"/>
      <c r="K47" s="21"/>
      <c r="L47" s="30">
        <v>30492</v>
      </c>
      <c r="M47" s="21">
        <v>8.5</v>
      </c>
      <c r="N47" s="21"/>
      <c r="O47" s="21"/>
      <c r="P47" s="30">
        <f t="shared" si="1"/>
        <v>30492</v>
      </c>
      <c r="Q47" s="21" t="str">
        <f t="shared" si="2"/>
        <v>خبز محسن</v>
      </c>
      <c r="R47" s="19"/>
      <c r="S47" s="17">
        <f t="shared" si="3"/>
        <v>0</v>
      </c>
      <c r="T47" s="8">
        <f t="shared" si="4"/>
        <v>8.5</v>
      </c>
      <c r="U47" s="21">
        <f t="shared" si="5"/>
        <v>0</v>
      </c>
      <c r="V47" s="21"/>
      <c r="W47" s="22"/>
      <c r="X47" s="22"/>
      <c r="Y47" s="22"/>
      <c r="Z47" s="22"/>
      <c r="AA47" s="22"/>
    </row>
    <row r="48" spans="1:27" s="6" customFormat="1">
      <c r="A48" s="2" t="s">
        <v>68</v>
      </c>
      <c r="B48" s="2"/>
      <c r="C48" s="2"/>
      <c r="D48" s="2"/>
      <c r="E48" s="2"/>
      <c r="F48" s="2"/>
      <c r="G48" s="2"/>
      <c r="H48" s="2"/>
      <c r="I48" s="4"/>
      <c r="J48" s="8"/>
      <c r="K48" s="8"/>
      <c r="L48" s="29">
        <v>2310</v>
      </c>
      <c r="M48" s="8">
        <v>2150</v>
      </c>
      <c r="N48" s="8"/>
      <c r="O48" s="8"/>
      <c r="P48" s="29">
        <f t="shared" si="1"/>
        <v>2310</v>
      </c>
      <c r="Q48" s="8" t="str">
        <f t="shared" si="2"/>
        <v>لحم عجل منزوع العظم</v>
      </c>
      <c r="R48" s="2"/>
      <c r="S48" s="17">
        <f t="shared" si="3"/>
        <v>0</v>
      </c>
      <c r="T48" s="8">
        <f t="shared" si="4"/>
        <v>2150</v>
      </c>
      <c r="U48" s="8"/>
      <c r="V48" s="8"/>
    </row>
    <row r="49" spans="1:22" s="6" customFormat="1">
      <c r="A49" s="2" t="s">
        <v>69</v>
      </c>
      <c r="B49" s="2"/>
      <c r="C49" s="2"/>
      <c r="D49" s="2"/>
      <c r="E49" s="2"/>
      <c r="F49" s="2"/>
      <c r="G49" s="2"/>
      <c r="H49" s="2"/>
      <c r="I49" s="4"/>
      <c r="J49" s="8"/>
      <c r="K49" s="8"/>
      <c r="L49" s="29">
        <v>6930</v>
      </c>
      <c r="M49" s="8">
        <v>500</v>
      </c>
      <c r="N49" s="8"/>
      <c r="O49" s="8"/>
      <c r="P49" s="29">
        <f t="shared" si="1"/>
        <v>6930</v>
      </c>
      <c r="Q49" s="8" t="str">
        <f t="shared" si="2"/>
        <v>لحم دجاج مفرغ</v>
      </c>
      <c r="R49" s="2"/>
      <c r="S49" s="17">
        <f t="shared" si="3"/>
        <v>0</v>
      </c>
      <c r="T49" s="8">
        <f t="shared" si="4"/>
        <v>500</v>
      </c>
      <c r="U49" s="8"/>
      <c r="V49" s="8"/>
    </row>
    <row r="50" spans="1:22" s="6" customFormat="1">
      <c r="A50" s="2" t="s">
        <v>70</v>
      </c>
      <c r="B50" s="2"/>
      <c r="C50" s="2"/>
      <c r="D50" s="2"/>
      <c r="E50" s="2"/>
      <c r="F50" s="2"/>
      <c r="G50" s="2"/>
      <c r="H50" s="2"/>
      <c r="I50" s="4"/>
      <c r="J50" s="8"/>
      <c r="K50" s="8"/>
      <c r="L50" s="29">
        <v>23100</v>
      </c>
      <c r="M50" s="8">
        <v>17</v>
      </c>
      <c r="N50" s="8"/>
      <c r="O50" s="8"/>
      <c r="P50" s="29">
        <f t="shared" si="1"/>
        <v>23100</v>
      </c>
      <c r="Q50" s="8" t="str">
        <f t="shared" si="2"/>
        <v>بيض</v>
      </c>
      <c r="R50" s="2"/>
      <c r="S50" s="17">
        <f t="shared" si="3"/>
        <v>0</v>
      </c>
      <c r="T50" s="8">
        <f t="shared" si="4"/>
        <v>17</v>
      </c>
      <c r="U50" s="8"/>
      <c r="V50" s="8"/>
    </row>
    <row r="51" spans="1:22" ht="18.75">
      <c r="A51" s="5"/>
      <c r="B51" s="5"/>
      <c r="C51" s="5"/>
      <c r="D51" s="5"/>
      <c r="E51" s="5"/>
      <c r="F51" s="5"/>
      <c r="G51" s="5"/>
      <c r="H51" s="5"/>
      <c r="I51" s="7"/>
      <c r="J51" s="31"/>
      <c r="K51" s="31"/>
      <c r="L51" s="31"/>
      <c r="M51" s="31"/>
      <c r="N51" s="32"/>
      <c r="O51" s="32"/>
      <c r="P51" s="31"/>
      <c r="Q51" s="3"/>
      <c r="R51" s="3"/>
      <c r="S51" s="53" t="s">
        <v>65</v>
      </c>
      <c r="T51" s="53"/>
      <c r="U51" s="23">
        <f>SUM(U7:U47)</f>
        <v>9030</v>
      </c>
    </row>
    <row r="52" spans="1:22">
      <c r="A52" s="5"/>
      <c r="B52" s="5"/>
      <c r="C52" s="5"/>
      <c r="D52" s="5"/>
      <c r="E52" s="5"/>
      <c r="F52" s="5"/>
      <c r="G52" s="5"/>
      <c r="H52" s="5"/>
      <c r="I52" s="7"/>
      <c r="J52" s="7"/>
      <c r="K52" s="7"/>
      <c r="L52" s="26"/>
      <c r="M52" s="7"/>
      <c r="N52" s="7"/>
      <c r="O52" s="7"/>
      <c r="P52" s="24"/>
      <c r="Q52" s="3"/>
      <c r="R52" s="3"/>
      <c r="S52" s="3"/>
      <c r="T52" s="3"/>
      <c r="U52" s="3"/>
    </row>
    <row r="53" spans="1:22">
      <c r="A53" s="5"/>
      <c r="B53" s="5"/>
      <c r="C53" s="5"/>
      <c r="D53" s="5"/>
      <c r="E53" s="5"/>
      <c r="F53" s="5"/>
      <c r="G53" s="5"/>
      <c r="H53" s="5"/>
      <c r="I53" s="7"/>
      <c r="J53" s="7"/>
      <c r="K53" s="7"/>
      <c r="L53" s="26"/>
      <c r="M53" s="7"/>
      <c r="N53" s="7"/>
      <c r="O53" s="7"/>
      <c r="P53" s="24"/>
    </row>
  </sheetData>
  <mergeCells count="32">
    <mergeCell ref="K2:L2"/>
    <mergeCell ref="K3:L3"/>
    <mergeCell ref="K1:L1"/>
    <mergeCell ref="E1:F1"/>
    <mergeCell ref="E2:F2"/>
    <mergeCell ref="G1:H1"/>
    <mergeCell ref="G2:H2"/>
    <mergeCell ref="S51:T51"/>
    <mergeCell ref="I4:I6"/>
    <mergeCell ref="J4:J6"/>
    <mergeCell ref="K4:K6"/>
    <mergeCell ref="L4:L6"/>
    <mergeCell ref="M4:M6"/>
    <mergeCell ref="O4:O6"/>
    <mergeCell ref="P4:P6"/>
    <mergeCell ref="V4:AA5"/>
    <mergeCell ref="Q5:U5"/>
    <mergeCell ref="Q4:U4"/>
    <mergeCell ref="B4:H5"/>
    <mergeCell ref="A3:B3"/>
    <mergeCell ref="C3:D3"/>
    <mergeCell ref="I3:J3"/>
    <mergeCell ref="N4:N6"/>
    <mergeCell ref="E3:F3"/>
    <mergeCell ref="G3:H3"/>
    <mergeCell ref="A4:A6"/>
    <mergeCell ref="A1:B1"/>
    <mergeCell ref="C1:D1"/>
    <mergeCell ref="A2:B2"/>
    <mergeCell ref="C2:D2"/>
    <mergeCell ref="I1:J1"/>
    <mergeCell ref="I2:J2"/>
  </mergeCells>
  <conditionalFormatting sqref="R2:U3 Q6:Q1048576 Q1:Q4 V1:XFD1048576 A7:A1048576 I7:P1048576 B6:H1048576 A1:P3 R5:U1048576">
    <cfRule type="cellIs" dxfId="0" priority="2" operator="lessThan">
      <formula>0</formula>
    </cfRule>
  </conditionalFormatting>
  <pageMargins left="0.25" right="0.25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تسيير المطاعم</vt:lpstr>
      <vt:lpstr>'تسيير المطاعم'!Print_Area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azouz</dc:creator>
  <cp:lastModifiedBy>azouz</cp:lastModifiedBy>
  <cp:lastPrinted>2025-02-19T10:04:02Z</cp:lastPrinted>
  <dcterms:created xsi:type="dcterms:W3CDTF">2024-06-25T07:58:46Z</dcterms:created>
  <dcterms:modified xsi:type="dcterms:W3CDTF">2025-05-04T10:16:47Z</dcterms:modified>
</cp:coreProperties>
</file>