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OFAS\Desktop\"/>
    </mc:Choice>
  </mc:AlternateContent>
  <xr:revisionPtr revIDLastSave="0" documentId="13_ncr:1_{DBDAC6B2-2314-4690-B173-DFF573183C0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" sheetId="4" r:id="rId1"/>
    <sheet name="15-2020-16" sheetId="5" r:id="rId2"/>
    <sheet name="2664-2021-60" sheetId="7" r:id="rId3"/>
  </sheets>
  <definedNames>
    <definedName name="NameWS">OFFSET(F!$B$6, 0, 0, COUNTIF(F!$B$6:$B$10000, "&lt;&gt;"), 1)</definedName>
    <definedName name="_xlnm.Print_Area" localSheetId="1">'15-2020-16'!$A$1:$T$55</definedName>
    <definedName name="_xlnm.Print_Area" localSheetId="2">'2664-2021-60'!$A$1:$T$55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4" l="1" a="1"/>
  <c r="H11" i="4" a="1"/>
  <c r="H15" i="4" a="1"/>
  <c r="H18" i="4" a="1"/>
  <c r="I12" i="4" a="1"/>
  <c r="I21" i="4" a="1"/>
  <c r="H17" i="4" a="1"/>
  <c r="H12" i="4" a="1"/>
  <c r="H9" i="4" a="1"/>
  <c r="I16" i="4" a="1"/>
  <c r="I14" i="4" a="1"/>
  <c r="I13" i="4" a="1"/>
  <c r="I7" i="4" a="1"/>
  <c r="H6" i="4" a="1"/>
  <c r="I19" i="4" a="1"/>
  <c r="I9" i="4" a="1"/>
  <c r="H16" i="4" a="1"/>
  <c r="H21" i="4" a="1"/>
  <c r="I8" i="4" a="1"/>
  <c r="I10" i="4" a="1"/>
  <c r="H10" i="4" a="1"/>
  <c r="I20" i="4" a="1"/>
  <c r="I18" i="4" a="1"/>
  <c r="H14" i="4" a="1"/>
  <c r="I6" i="4" a="1"/>
  <c r="I17" i="4" a="1"/>
  <c r="H13" i="4" a="1"/>
  <c r="I11" i="4" a="1"/>
  <c r="I15" i="4" a="1"/>
  <c r="H8" i="4" a="1"/>
  <c r="H20" i="4" a="1"/>
  <c r="H19" i="4" a="1"/>
  <c r="H19" i="4" l="1"/>
  <c r="H20" i="4"/>
  <c r="H8" i="4"/>
  <c r="I15" i="4"/>
  <c r="I11" i="4"/>
  <c r="H13" i="4"/>
  <c r="I17" i="4"/>
  <c r="I6" i="4"/>
  <c r="H14" i="4"/>
  <c r="I18" i="4"/>
  <c r="I20" i="4"/>
  <c r="H10" i="4"/>
  <c r="I10" i="4"/>
  <c r="I8" i="4"/>
  <c r="H21" i="4"/>
  <c r="H16" i="4"/>
  <c r="I9" i="4"/>
  <c r="I19" i="4"/>
  <c r="H6" i="4"/>
  <c r="I7" i="4"/>
  <c r="I13" i="4"/>
  <c r="I14" i="4"/>
  <c r="I16" i="4"/>
  <c r="H9" i="4"/>
  <c r="H12" i="4"/>
  <c r="H17" i="4"/>
  <c r="I21" i="4"/>
  <c r="I12" i="4"/>
  <c r="H18" i="4"/>
  <c r="H15" i="4"/>
  <c r="H11" i="4"/>
  <c r="H7" i="4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<sst xmlns="http://schemas.openxmlformats.org/spreadsheetml/2006/main" count="36" uniqueCount="18">
  <si>
    <t>م</t>
  </si>
  <si>
    <t>ملاحظات</t>
  </si>
  <si>
    <t>ملف</t>
  </si>
  <si>
    <t>رقم الملف</t>
  </si>
  <si>
    <t>بيان</t>
  </si>
  <si>
    <t>تقرير</t>
  </si>
  <si>
    <t>الاجمالي</t>
  </si>
  <si>
    <t>التاريخ</t>
  </si>
  <si>
    <t>ايصال رقم</t>
  </si>
  <si>
    <t>قيمة سداد الاشتراك للهيئه</t>
  </si>
  <si>
    <t>بتاريخ</t>
  </si>
  <si>
    <t>تاريخ</t>
  </si>
  <si>
    <t>رقم</t>
  </si>
  <si>
    <t>مرتب</t>
  </si>
  <si>
    <t>قوى</t>
  </si>
  <si>
    <t>تامين</t>
  </si>
  <si>
    <t>2664-2021-60</t>
  </si>
  <si>
    <t>15-2020-16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</si>
</sst>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2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J22"/>
  <sheetViews>
    <sheetView rightToLeft="1" tabSelected="1" workbookViewId="0">
      <pane ySplit="5" topLeftCell="A6" activePane="bottomLeft" state="frozen"/>
      <selection pane="bottomLeft" activeCell="G9" sqref="G9"/>
    </sheetView>
  </sheetViews>
  <sheetFormatPr baseColWidth="10" defaultColWidth="9.140625" defaultRowHeight="15" x14ac:dyDescent="0.25"/>
  <cols>
    <col min="1" max="1" width="9.140625" style="1"/>
    <col min="2" max="2" width="27.85546875" style="1" customWidth="1"/>
    <col min="3" max="3" width="20.42578125" style="1" customWidth="1"/>
    <col min="4" max="5" width="9.140625" style="1"/>
    <col min="6" max="6" width="21.42578125" style="1" customWidth="1"/>
    <col min="7" max="7" width="18.85546875" style="1" customWidth="1"/>
    <col min="8" max="8" width="20.5703125" style="1" customWidth="1"/>
    <col min="9" max="9" width="21.140625" style="1" customWidth="1"/>
    <col min="10" max="10" width="15.28515625" style="1" customWidth="1"/>
    <col min="11" max="12" width="9.140625" style="1"/>
    <col min="13" max="13" width="15.85546875" style="1" bestFit="1" customWidth="1"/>
    <col min="14" max="16384" width="9.140625" style="1"/>
  </cols>
  <sheetData>
    <row r="2" spans="1:10" x14ac:dyDescent="0.25">
      <c r="J2" s="1" t="s">
        <v>14</v>
      </c>
    </row>
    <row r="3" spans="1:10" x14ac:dyDescent="0.25">
      <c r="J3" s="1" t="s">
        <v>15</v>
      </c>
    </row>
    <row r="5" spans="1:10" ht="28.5" customHeight="1" x14ac:dyDescent="0.25">
      <c r="A5" s="3" t="s">
        <v>0</v>
      </c>
      <c r="B5" s="3" t="s">
        <v>2</v>
      </c>
      <c r="C5" s="3" t="s">
        <v>1</v>
      </c>
      <c r="F5" s="3" t="s">
        <v>3</v>
      </c>
      <c r="G5" s="3" t="s">
        <v>4</v>
      </c>
      <c r="H5" s="15" t="s">
        <v>5</v>
      </c>
      <c r="I5" s="16"/>
    </row>
    <row r="6" spans="1:10" ht="23.25" x14ac:dyDescent="0.25">
      <c r="A6" s="4">
        <v>1</v>
      </c>
      <c r="B6" s="11" t="s">
        <v>17</v>
      </c>
      <c r="C6" s="4"/>
      <c r="F6" s="6" t="s">
        <v>16</v>
      </c>
      <c r="G6" s="5" t="s">
        <v>15</v>
      </c>
      <c r="H6" s="12" t="str" cm="1">
        <f t="array" aca="1" ref="H6" ca="1">IFERROR(IF(G$6="قوى",  IF(INDIRECT("'"&amp;F$6&amp;"'!L"&amp;ROW())&lt;&gt;"", INDIRECT("'"&amp;F$6&amp;"'!L"&amp;ROW()), ""), IF(G$6="تامين",IF(INDIRECT("'"&amp;F$6&amp;"'!O"&amp;ROW())&lt;&gt;"", INDIRECT("'"&amp;F$6&amp;"'!O"&amp;ROW()), ""),  "")),"")</f>
        <v>الاجمالي</v>
      </c>
      <c r="I6" s="13" cm="1">
        <f t="array" aca="1" ref="I6" ca="1">IFERROR(IF(G$6="قوى",IF(INDIRECT("'"&amp;F$6&amp;"'!M"&amp;ROW())&lt;&gt;"", INDIRECT("'"&amp;F$6&amp;"'!M"&amp;ROW()), ""),IF(G$6="تامين",IF(INDIRECT("'"&amp;F$6&amp;"'!P"&amp;ROW())&lt;&gt;"", INDIRECT("'"&amp;F$6&amp;"'!P"&amp;ROW()), ""),"")),"")</f>
        <v>92300</v>
      </c>
    </row>
    <row r="7" spans="1:10" ht="18.75" x14ac:dyDescent="0.25">
      <c r="A7" s="4">
        <v>2</v>
      </c>
      <c r="B7" s="4" t="s">
        <v>16</v>
      </c>
      <c r="C7" s="4"/>
      <c r="H7" s="12" t="str" cm="1">
        <f t="array" aca="1" ref="H7" ca="1">IFERROR(IF(G$6="قوى",  IF(INDIRECT("'"&amp;F$6&amp;"'!L"&amp;ROW())&lt;&gt;"", INDIRECT("'"&amp;F$6&amp;"'!L"&amp;ROW()), ""), IF(G$6="تامين",IF(INDIRECT("'"&amp;F$6&amp;"'!O"&amp;ROW())&lt;&gt;"", INDIRECT("'"&amp;F$6&amp;"'!O"&amp;ROW()), ""),  "")),"")</f>
        <v>التاريخ</v>
      </c>
      <c r="I7" s="14" cm="1">
        <f t="array" aca="1" ref="I7" ca="1">IFERROR(IF(G$6="قوى",IF(INDIRECT("'"&amp;F$6&amp;"'!M"&amp;ROW())&lt;&gt;"", INDIRECT("'"&amp;F$6&amp;"'!M"&amp;ROW()), ""),IF(G$6="تامين",IF(INDIRECT("'"&amp;F$6&amp;"'!P"&amp;ROW())&lt;&gt;"", INDIRECT("'"&amp;F$6&amp;"'!P"&amp;ROW()), ""),"")),"")</f>
        <v>44329</v>
      </c>
    </row>
    <row r="8" spans="1:10" ht="18.75" x14ac:dyDescent="0.25">
      <c r="A8" s="4">
        <v>3</v>
      </c>
      <c r="B8" s="4"/>
      <c r="C8" s="4"/>
      <c r="H8" s="12" t="str" cm="1">
        <f t="array" aca="1" ref="H8" ca="1">IFERROR(IF(G$6="قوى",  IF(INDIRECT("'"&amp;F$6&amp;"'!L"&amp;ROW())&lt;&gt;"", INDIRECT("'"&amp;F$6&amp;"'!L"&amp;ROW()), ""), IF(G$6="تامين",IF(INDIRECT("'"&amp;F$6&amp;"'!O"&amp;ROW())&lt;&gt;"", INDIRECT("'"&amp;F$6&amp;"'!O"&amp;ROW()), ""),  "")),"")</f>
        <v>ايصال رقم</v>
      </c>
      <c r="I8" s="2" cm="1">
        <f t="array" aca="1" ref="I8" ca="1">IFERROR(IF(G$6="قوى",IF(INDIRECT("'"&amp;F$6&amp;"'!M"&amp;ROW())&lt;&gt;"", INDIRECT("'"&amp;F$6&amp;"'!M"&amp;ROW()), ""),IF(G$6="تامين",IF(INDIRECT("'"&amp;F$6&amp;"'!P"&amp;ROW())&lt;&gt;"", INDIRECT("'"&amp;F$6&amp;"'!P"&amp;ROW()), ""),"")),"")</f>
        <v>69542</v>
      </c>
    </row>
    <row r="9" spans="1:10" ht="18.75" x14ac:dyDescent="0.25">
      <c r="A9" s="4">
        <v>4</v>
      </c>
      <c r="B9" s="4"/>
      <c r="C9" s="4"/>
      <c r="H9" s="12" t="str" cm="1">
        <f t="array" aca="1" ref="H9" ca="1">IFERROR(IF(G$6="قوى",  IF(INDIRECT("'"&amp;F$6&amp;"'!L"&amp;ROW())&lt;&gt;"", INDIRECT("'"&amp;F$6&amp;"'!L"&amp;ROW()), ""), IF(G$6="تامين",IF(INDIRECT("'"&amp;F$6&amp;"'!O"&amp;ROW())&lt;&gt;"", INDIRECT("'"&amp;F$6&amp;"'!O"&amp;ROW()), ""),  "")),"")</f>
        <v>قيمة سداد الاشتراك للهيئه</v>
      </c>
      <c r="I9" s="13" cm="1">
        <f t="array" aca="1" ref="I9" ca="1">IFERROR(IF(G$6="قوى",IF(INDIRECT("'"&amp;F$6&amp;"'!M"&amp;ROW())&lt;&gt;"", INDIRECT("'"&amp;F$6&amp;"'!M"&amp;ROW()), ""),IF(G$6="تامين",IF(INDIRECT("'"&amp;F$6&amp;"'!P"&amp;ROW())&lt;&gt;"", INDIRECT("'"&amp;F$6&amp;"'!P"&amp;ROW()), ""),"")),"")</f>
        <v>3200</v>
      </c>
    </row>
    <row r="10" spans="1:10" ht="18.75" x14ac:dyDescent="0.25">
      <c r="A10" s="4">
        <v>5</v>
      </c>
      <c r="B10" s="4"/>
      <c r="C10" s="4"/>
      <c r="H10" s="12" t="str" cm="1">
        <f t="array" aca="1" ref="H10" ca="1">IFERROR(IF(G$6="قوى",  IF(INDIRECT("'"&amp;F$6&amp;"'!L"&amp;ROW())&lt;&gt;"", INDIRECT("'"&amp;F$6&amp;"'!L"&amp;ROW()), ""), IF(G$6="تامين",IF(INDIRECT("'"&amp;F$6&amp;"'!O"&amp;ROW())&lt;&gt;"", INDIRECT("'"&amp;F$6&amp;"'!O"&amp;ROW()), ""),  "")),"")</f>
        <v>بتاريخ</v>
      </c>
      <c r="I10" s="14" cm="1">
        <f t="array" aca="1" ref="I10" ca="1">IFERROR(IF(G$6="قوى",IF(INDIRECT("'"&amp;F$6&amp;"'!M"&amp;ROW())&lt;&gt;"", INDIRECT("'"&amp;F$6&amp;"'!M"&amp;ROW()), ""),IF(G$6="تامين",IF(INDIRECT("'"&amp;F$6&amp;"'!P"&amp;ROW())&lt;&gt;"", INDIRECT("'"&amp;F$6&amp;"'!P"&amp;ROW()), ""),"")),"")</f>
        <v>45547</v>
      </c>
    </row>
    <row r="11" spans="1:10" ht="18.75" x14ac:dyDescent="0.25">
      <c r="A11" s="4">
        <v>6</v>
      </c>
      <c r="B11" s="4"/>
      <c r="C11" s="4"/>
      <c r="H11" s="12" t="str" cm="1">
        <f t="array" aca="1" ref="H11" ca="1">IFERROR(IF(G$6="قوى",  IF(INDIRECT("'"&amp;F$6&amp;"'!L"&amp;ROW())&lt;&gt;"", INDIRECT("'"&amp;F$6&amp;"'!L"&amp;ROW()), ""), IF(G$6="تامين",IF(INDIRECT("'"&amp;F$6&amp;"'!O"&amp;ROW())&lt;&gt;"", INDIRECT("'"&amp;F$6&amp;"'!O"&amp;ROW()), ""),  "")),"")</f>
        <v/>
      </c>
      <c r="I11" s="2" t="str" cm="1">
        <f t="array" aca="1" ref="I11" ca="1">IFERROR(IF(G$6="قوى",IF(INDIRECT("'"&amp;F$6&amp;"'!M"&amp;ROW())&lt;&gt;"", INDIRECT("'"&amp;F$6&amp;"'!M"&amp;ROW()), ""),IF(G$6="تامين",IF(INDIRECT("'"&amp;F$6&amp;"'!P"&amp;ROW())&lt;&gt;"", INDIRECT("'"&amp;F$6&amp;"'!P"&amp;ROW()), ""),"")),"")</f>
        <v/>
      </c>
    </row>
    <row r="12" spans="1:10" ht="18.75" x14ac:dyDescent="0.25">
      <c r="A12" s="4">
        <v>7</v>
      </c>
      <c r="B12" s="4"/>
      <c r="C12" s="4"/>
      <c r="H12" s="12" t="str" cm="1">
        <f t="array" aca="1" ref="H12" ca="1">IFERROR(IF(G$6="قوى",  IF(INDIRECT("'"&amp;F$6&amp;"'!L"&amp;ROW())&lt;&gt;"", INDIRECT("'"&amp;F$6&amp;"'!L"&amp;ROW()), ""), IF(G$6="تامين",IF(INDIRECT("'"&amp;F$6&amp;"'!O"&amp;ROW())&lt;&gt;"", INDIRECT("'"&amp;F$6&amp;"'!O"&amp;ROW()), ""),  "")),"")</f>
        <v/>
      </c>
      <c r="I12" s="2" t="str" cm="1">
        <f t="array" aca="1" ref="I12" ca="1">IFERROR(IF(G$6="قوى",IF(INDIRECT("'"&amp;F$6&amp;"'!M"&amp;ROW())&lt;&gt;"", INDIRECT("'"&amp;F$6&amp;"'!M"&amp;ROW()), ""),IF(G$6="تامين",IF(INDIRECT("'"&amp;F$6&amp;"'!P"&amp;ROW())&lt;&gt;"", INDIRECT("'"&amp;F$6&amp;"'!P"&amp;ROW()), ""),"")),"")</f>
        <v/>
      </c>
    </row>
    <row r="13" spans="1:10" ht="18.75" x14ac:dyDescent="0.25">
      <c r="A13" s="4">
        <v>8</v>
      </c>
      <c r="B13" s="4"/>
      <c r="C13" s="4"/>
      <c r="H13" s="12" t="str" cm="1">
        <f t="array" aca="1" ref="H13" ca="1">IFERROR(IF(G$6="قوى",  IF(INDIRECT("'"&amp;F$6&amp;"'!L"&amp;ROW())&lt;&gt;"", INDIRECT("'"&amp;F$6&amp;"'!L"&amp;ROW()), ""), IF(G$6="تامين",IF(INDIRECT("'"&amp;F$6&amp;"'!O"&amp;ROW())&lt;&gt;"", INDIRECT("'"&amp;F$6&amp;"'!O"&amp;ROW()), ""),  "")),"")</f>
        <v/>
      </c>
      <c r="I13" s="2" t="str" cm="1">
        <f t="array" aca="1" ref="I13" ca="1">IFERROR(IF(G$6="قوى",IF(INDIRECT("'"&amp;F$6&amp;"'!M"&amp;ROW())&lt;&gt;"", INDIRECT("'"&amp;F$6&amp;"'!M"&amp;ROW()), ""),IF(G$6="تامين",IF(INDIRECT("'"&amp;F$6&amp;"'!P"&amp;ROW())&lt;&gt;"", INDIRECT("'"&amp;F$6&amp;"'!P"&amp;ROW()), ""),"")),"")</f>
        <v/>
      </c>
    </row>
    <row r="14" spans="1:10" ht="18.75" x14ac:dyDescent="0.25">
      <c r="A14" s="4">
        <v>9</v>
      </c>
      <c r="B14" s="4"/>
      <c r="C14" s="4"/>
      <c r="H14" s="12" t="str" cm="1">
        <f t="array" aca="1" ref="H14" ca="1">IFERROR(IF(G$6="قوى",  IF(INDIRECT("'"&amp;F$6&amp;"'!L"&amp;ROW())&lt;&gt;"", INDIRECT("'"&amp;F$6&amp;"'!L"&amp;ROW()), ""), IF(G$6="تامين",IF(INDIRECT("'"&amp;F$6&amp;"'!O"&amp;ROW())&lt;&gt;"", INDIRECT("'"&amp;F$6&amp;"'!O"&amp;ROW()), ""),  "")),"")</f>
        <v/>
      </c>
      <c r="I14" s="2" t="str" cm="1">
        <f t="array" aca="1" ref="I14" ca="1">IFERROR(IF(G$6="قوى",IF(INDIRECT("'"&amp;F$6&amp;"'!M"&amp;ROW())&lt;&gt;"", INDIRECT("'"&amp;F$6&amp;"'!M"&amp;ROW()), ""),IF(G$6="تامين",IF(INDIRECT("'"&amp;F$6&amp;"'!P"&amp;ROW())&lt;&gt;"", INDIRECT("'"&amp;F$6&amp;"'!P"&amp;ROW()), ""),"")),"")</f>
        <v/>
      </c>
    </row>
    <row r="15" spans="1:10" ht="18.75" x14ac:dyDescent="0.25">
      <c r="A15" s="4">
        <v>10</v>
      </c>
      <c r="B15" s="4"/>
      <c r="C15" s="4"/>
      <c r="H15" s="12" t="str" cm="1">
        <f t="array" aca="1" ref="H15" ca="1">IFERROR(IF(G$6="قوى",  IF(INDIRECT("'"&amp;F$6&amp;"'!L"&amp;ROW())&lt;&gt;"", INDIRECT("'"&amp;F$6&amp;"'!L"&amp;ROW()), ""), IF(G$6="تامين",IF(INDIRECT("'"&amp;F$6&amp;"'!O"&amp;ROW())&lt;&gt;"", INDIRECT("'"&amp;F$6&amp;"'!O"&amp;ROW()), ""),  "")),"")</f>
        <v/>
      </c>
      <c r="I15" s="2" t="str" cm="1">
        <f t="array" aca="1" ref="I15" ca="1">IFERROR(IF(G$6="قوى",IF(INDIRECT("'"&amp;F$6&amp;"'!M"&amp;ROW())&lt;&gt;"", INDIRECT("'"&amp;F$6&amp;"'!M"&amp;ROW()), ""),IF(G$6="تامين",IF(INDIRECT("'"&amp;F$6&amp;"'!P"&amp;ROW())&lt;&gt;"", INDIRECT("'"&amp;F$6&amp;"'!P"&amp;ROW()), ""),"")),"")</f>
        <v/>
      </c>
    </row>
    <row r="16" spans="1:10" ht="18.75" x14ac:dyDescent="0.25">
      <c r="A16" s="4">
        <v>11</v>
      </c>
      <c r="B16" s="4"/>
      <c r="C16" s="4"/>
      <c r="H16" s="12" t="str" cm="1">
        <f t="array" aca="1" ref="H16" ca="1">IFERROR(IF(G$6="قوى",  IF(INDIRECT("'"&amp;F$6&amp;"'!L"&amp;ROW())&lt;&gt;"", INDIRECT("'"&amp;F$6&amp;"'!L"&amp;ROW()), ""), IF(G$6="تامين",IF(INDIRECT("'"&amp;F$6&amp;"'!O"&amp;ROW())&lt;&gt;"", INDIRECT("'"&amp;F$6&amp;"'!O"&amp;ROW()), ""),  "")),"")</f>
        <v/>
      </c>
      <c r="I16" s="2" t="str" cm="1">
        <f t="array" aca="1" ref="I16" ca="1">IFERROR(IF(G$6="قوى",IF(INDIRECT("'"&amp;F$6&amp;"'!M"&amp;ROW())&lt;&gt;"", INDIRECT("'"&amp;F$6&amp;"'!M"&amp;ROW()), ""),IF(G$6="تامين",IF(INDIRECT("'"&amp;F$6&amp;"'!P"&amp;ROW())&lt;&gt;"", INDIRECT("'"&amp;F$6&amp;"'!P"&amp;ROW()), ""),"")),"")</f>
        <v/>
      </c>
    </row>
    <row r="17" spans="1:9" ht="18.75" x14ac:dyDescent="0.25">
      <c r="A17" s="4">
        <v>12</v>
      </c>
      <c r="B17" s="4"/>
      <c r="C17" s="4"/>
      <c r="H17" s="12" t="str" cm="1">
        <f t="array" aca="1" ref="H17" ca="1">IFERROR(IF(G$6="قوى",  IF(INDIRECT("'"&amp;F$6&amp;"'!L"&amp;ROW())&lt;&gt;"", INDIRECT("'"&amp;F$6&amp;"'!L"&amp;ROW()), ""), IF(G$6="تامين",IF(INDIRECT("'"&amp;F$6&amp;"'!O"&amp;ROW())&lt;&gt;"", INDIRECT("'"&amp;F$6&amp;"'!O"&amp;ROW()), ""),  "")),"")</f>
        <v/>
      </c>
      <c r="I17" s="2" t="str" cm="1">
        <f t="array" aca="1" ref="I17" ca="1">IFERROR(IF(G$6="قوى",IF(INDIRECT("'"&amp;F$6&amp;"'!M"&amp;ROW())&lt;&gt;"", INDIRECT("'"&amp;F$6&amp;"'!M"&amp;ROW()), ""),IF(G$6="تامين",IF(INDIRECT("'"&amp;F$6&amp;"'!P"&amp;ROW())&lt;&gt;"", INDIRECT("'"&amp;F$6&amp;"'!P"&amp;ROW()), ""),"")),"")</f>
        <v/>
      </c>
    </row>
    <row r="18" spans="1:9" ht="18.75" x14ac:dyDescent="0.25">
      <c r="A18" s="4">
        <v>13</v>
      </c>
      <c r="B18" s="4"/>
      <c r="C18" s="4"/>
      <c r="H18" s="12" t="str" cm="1">
        <f t="array" aca="1" ref="H18" ca="1">IFERROR(IF(G$6="قوى",  IF(INDIRECT("'"&amp;F$6&amp;"'!L"&amp;ROW())&lt;&gt;"", INDIRECT("'"&amp;F$6&amp;"'!L"&amp;ROW()), ""), IF(G$6="تامين",IF(INDIRECT("'"&amp;F$6&amp;"'!O"&amp;ROW())&lt;&gt;"", INDIRECT("'"&amp;F$6&amp;"'!O"&amp;ROW()), ""),  "")),"")</f>
        <v/>
      </c>
      <c r="I18" s="2" t="str" cm="1">
        <f t="array" aca="1" ref="I18" ca="1">IFERROR(IF(G$6="قوى",IF(INDIRECT("'"&amp;F$6&amp;"'!M"&amp;ROW())&lt;&gt;"", INDIRECT("'"&amp;F$6&amp;"'!M"&amp;ROW()), ""),IF(G$6="تامين",IF(INDIRECT("'"&amp;F$6&amp;"'!P"&amp;ROW())&lt;&gt;"", INDIRECT("'"&amp;F$6&amp;"'!P"&amp;ROW()), ""),"")),"")</f>
        <v/>
      </c>
    </row>
    <row r="19" spans="1:9" ht="18.75" x14ac:dyDescent="0.25">
      <c r="A19" s="4">
        <v>14</v>
      </c>
      <c r="B19" s="4"/>
      <c r="C19" s="4"/>
      <c r="H19" s="12" t="str" cm="1">
        <f t="array" aca="1" ref="H19" ca="1">IFERROR(IF(G$6="قوى",  IF(INDIRECT("'"&amp;F$6&amp;"'!L"&amp;ROW())&lt;&gt;"", INDIRECT("'"&amp;F$6&amp;"'!L"&amp;ROW()), ""), IF(G$6="تامين",IF(INDIRECT("'"&amp;F$6&amp;"'!O"&amp;ROW())&lt;&gt;"", INDIRECT("'"&amp;F$6&amp;"'!O"&amp;ROW()), ""),  "")),"")</f>
        <v/>
      </c>
      <c r="I19" s="2" t="str" cm="1">
        <f t="array" aca="1" ref="I19" ca="1">IFERROR(IF(G$6="قوى",IF(INDIRECT("'"&amp;F$6&amp;"'!M"&amp;ROW())&lt;&gt;"", INDIRECT("'"&amp;F$6&amp;"'!M"&amp;ROW()), ""),IF(G$6="تامين",IF(INDIRECT("'"&amp;F$6&amp;"'!P"&amp;ROW())&lt;&gt;"", INDIRECT("'"&amp;F$6&amp;"'!P"&amp;ROW()), ""),"")),"")</f>
        <v/>
      </c>
    </row>
    <row r="20" spans="1:9" ht="18.75" x14ac:dyDescent="0.25">
      <c r="A20" s="4">
        <v>15</v>
      </c>
      <c r="B20" s="4"/>
      <c r="C20" s="4"/>
      <c r="H20" s="12" t="str" cm="1">
        <f t="array" aca="1" ref="H20" ca="1">IFERROR(IF(G$6="قوى",  IF(INDIRECT("'"&amp;F$6&amp;"'!L"&amp;ROW())&lt;&gt;"", INDIRECT("'"&amp;F$6&amp;"'!L"&amp;ROW()), ""), IF(G$6="تامين",IF(INDIRECT("'"&amp;F$6&amp;"'!O"&amp;ROW())&lt;&gt;"", INDIRECT("'"&amp;F$6&amp;"'!O"&amp;ROW()), ""),  "")),"")</f>
        <v/>
      </c>
      <c r="I20" s="2" t="str" cm="1">
        <f t="array" aca="1" ref="I20" ca="1">IFERROR(IF(G$6="قوى",IF(INDIRECT("'"&amp;F$6&amp;"'!M"&amp;ROW())&lt;&gt;"", INDIRECT("'"&amp;F$6&amp;"'!M"&amp;ROW()), ""),IF(G$6="تامين",IF(INDIRECT("'"&amp;F$6&amp;"'!P"&amp;ROW())&lt;&gt;"", INDIRECT("'"&amp;F$6&amp;"'!P"&amp;ROW()), ""),"")),"")</f>
        <v/>
      </c>
    </row>
    <row r="21" spans="1:9" ht="18.75" x14ac:dyDescent="0.25">
      <c r="A21" s="4">
        <v>16</v>
      </c>
      <c r="B21" s="4"/>
      <c r="C21" s="4"/>
      <c r="H21" s="12" t="str" cm="1">
        <f t="array" aca="1" ref="H21" ca="1">IFERROR(IF(G$6="قوى",  IF(INDIRECT("'"&amp;F$6&amp;"'!L"&amp;ROW())&lt;&gt;"", INDIRECT("'"&amp;F$6&amp;"'!L"&amp;ROW()), ""), IF(G$6="تامين",IF(INDIRECT("'"&amp;F$6&amp;"'!O"&amp;ROW())&lt;&gt;"", INDIRECT("'"&amp;F$6&amp;"'!O"&amp;ROW()), ""),  "")),"")</f>
        <v/>
      </c>
      <c r="I21" s="2" t="str" cm="1">
        <f t="array" aca="1" ref="I21" ca="1">IFERROR(IF(G$6="قوى",IF(INDIRECT("'"&amp;F$6&amp;"'!M"&amp;ROW())&lt;&gt;"", INDIRECT("'"&amp;F$6&amp;"'!M"&amp;ROW()), ""),IF(G$6="تامين",IF(INDIRECT("'"&amp;F$6&amp;"'!P"&amp;ROW())&lt;&gt;"", INDIRECT("'"&amp;F$6&amp;"'!P"&amp;ROW()), ""),"")),"")</f>
        <v/>
      </c>
    </row>
    <row r="22" spans="1:9" ht="18.75" x14ac:dyDescent="0.25">
      <c r="A22" s="4">
        <v>17</v>
      </c>
      <c r="B22" s="4"/>
      <c r="C22" s="4"/>
    </row>
  </sheetData>
  <mergeCells count="1">
    <mergeCell ref="H5:I5"/>
  </mergeCells>
  <dataValidations count="2">
    <dataValidation type="list" allowBlank="1" showInputMessage="1" showErrorMessage="1" sqref="F6" xr:uid="{00000000-0002-0000-0000-000000000000}">
      <formula1>NameWS</formula1>
    </dataValidation>
    <dataValidation type="list" allowBlank="1" showInputMessage="1" showErrorMessage="1" sqref="G6" xr:uid="{00000000-0002-0000-0000-000001000000}">
      <formula1>$J$2:$J$3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L5:P21"/>
  <sheetViews>
    <sheetView rightToLeft="1" zoomScaleNormal="100" zoomScaleSheetLayoutView="100" workbookViewId="0">
      <selection activeCell="F19" sqref="F19"/>
    </sheetView>
  </sheetViews>
  <sheetFormatPr baseColWidth="10" defaultColWidth="9.140625" defaultRowHeight="15" x14ac:dyDescent="0.25"/>
  <cols>
    <col min="1" max="11" width="9.140625" style="1"/>
    <col min="12" max="12" width="23.140625" style="1" customWidth="1"/>
    <col min="13" max="13" width="16.7109375" style="1" customWidth="1"/>
    <col min="14" max="14" width="3.7109375" style="1" customWidth="1"/>
    <col min="15" max="15" width="22.140625" style="1" customWidth="1"/>
    <col min="16" max="16" width="14.28515625" style="1" bestFit="1" customWidth="1"/>
    <col min="17" max="16384" width="9.140625" style="1"/>
  </cols>
  <sheetData>
    <row r="5" spans="12:16" ht="24.75" customHeight="1" x14ac:dyDescent="0.25">
      <c r="L5" s="17" t="s">
        <v>14</v>
      </c>
      <c r="M5" s="17"/>
      <c r="N5" s="10"/>
      <c r="O5" s="17" t="s">
        <v>15</v>
      </c>
      <c r="P5" s="17"/>
    </row>
    <row r="6" spans="12:16" ht="15.75" x14ac:dyDescent="0.25">
      <c r="L6" s="7" t="s">
        <v>6</v>
      </c>
      <c r="M6" s="9">
        <v>10000000</v>
      </c>
      <c r="O6" s="7" t="s">
        <v>6</v>
      </c>
      <c r="P6" s="9">
        <v>20000</v>
      </c>
    </row>
    <row r="7" spans="12:16" ht="15.75" x14ac:dyDescent="0.25">
      <c r="L7" s="7" t="s">
        <v>11</v>
      </c>
      <c r="M7" s="8">
        <v>45453</v>
      </c>
      <c r="O7" s="7" t="s">
        <v>7</v>
      </c>
      <c r="P7" s="8">
        <v>43969</v>
      </c>
    </row>
    <row r="8" spans="12:16" ht="15.75" x14ac:dyDescent="0.25">
      <c r="L8" s="7" t="s">
        <v>12</v>
      </c>
      <c r="M8" s="7">
        <v>104692</v>
      </c>
      <c r="O8" s="7" t="s">
        <v>8</v>
      </c>
      <c r="P8" s="7">
        <v>54546</v>
      </c>
    </row>
    <row r="9" spans="12:16" ht="15.75" x14ac:dyDescent="0.25">
      <c r="L9" s="7" t="s">
        <v>13</v>
      </c>
      <c r="M9" s="9">
        <v>217885</v>
      </c>
      <c r="O9" s="7" t="s">
        <v>9</v>
      </c>
      <c r="P9" s="9">
        <v>2554</v>
      </c>
    </row>
    <row r="10" spans="12:16" ht="15.75" x14ac:dyDescent="0.25">
      <c r="L10" s="7" t="s">
        <v>10</v>
      </c>
      <c r="M10" s="8">
        <v>44543</v>
      </c>
      <c r="O10" s="7" t="s">
        <v>10</v>
      </c>
      <c r="P10" s="8">
        <v>45575</v>
      </c>
    </row>
    <row r="11" spans="12:16" ht="15.75" x14ac:dyDescent="0.25">
      <c r="L11" s="7"/>
      <c r="M11" s="7"/>
      <c r="O11" s="2"/>
      <c r="P11" s="2"/>
    </row>
    <row r="12" spans="12:16" ht="15.75" x14ac:dyDescent="0.25">
      <c r="L12" s="7"/>
      <c r="M12" s="7"/>
      <c r="O12" s="2"/>
      <c r="P12" s="2"/>
    </row>
    <row r="13" spans="12:16" ht="15.75" x14ac:dyDescent="0.25">
      <c r="L13" s="7"/>
      <c r="M13" s="7"/>
      <c r="O13" s="2"/>
      <c r="P13" s="2"/>
    </row>
    <row r="14" spans="12:16" ht="15.75" x14ac:dyDescent="0.25">
      <c r="L14" s="7"/>
      <c r="M14" s="7"/>
      <c r="O14" s="2"/>
      <c r="P14" s="2"/>
    </row>
    <row r="15" spans="12:16" ht="15.75" x14ac:dyDescent="0.25">
      <c r="L15" s="7"/>
      <c r="M15" s="7"/>
      <c r="O15" s="2"/>
      <c r="P15" s="2"/>
    </row>
    <row r="16" spans="12:16" ht="15.75" x14ac:dyDescent="0.25">
      <c r="L16" s="7"/>
      <c r="M16" s="7"/>
      <c r="O16" s="2"/>
      <c r="P16" s="2"/>
    </row>
    <row r="17" spans="12:16" ht="15.75" x14ac:dyDescent="0.25">
      <c r="L17" s="7"/>
      <c r="M17" s="7"/>
      <c r="O17" s="2"/>
      <c r="P17" s="2"/>
    </row>
    <row r="18" spans="12:16" ht="15.75" x14ac:dyDescent="0.25">
      <c r="L18" s="7"/>
      <c r="M18" s="7"/>
      <c r="O18" s="2"/>
      <c r="P18" s="2"/>
    </row>
    <row r="19" spans="12:16" ht="15.75" x14ac:dyDescent="0.25">
      <c r="L19" s="7"/>
      <c r="M19" s="7"/>
      <c r="O19" s="2"/>
      <c r="P19" s="2"/>
    </row>
    <row r="20" spans="12:16" ht="15.75" x14ac:dyDescent="0.25">
      <c r="L20" s="7"/>
      <c r="M20" s="7"/>
      <c r="O20" s="2"/>
      <c r="P20" s="2"/>
    </row>
    <row r="21" spans="12:16" ht="15.75" x14ac:dyDescent="0.25">
      <c r="L21" s="7"/>
      <c r="M21" s="7"/>
      <c r="O21" s="2"/>
      <c r="P21" s="2"/>
    </row>
  </sheetData>
  <mergeCells count="2">
    <mergeCell ref="L5:M5"/>
    <mergeCell ref="O5:P5"/>
  </mergeCells>
  <printOptions horizontalCentered="1" verticalCentered="1"/>
  <pageMargins left="0" right="0" top="0" bottom="0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EFF4A-6CE0-4DF4-A307-FA7025DF03D9}">
  <sheetPr codeName="Sheet3"/>
  <dimension ref="L5:P21"/>
  <sheetViews>
    <sheetView rightToLeft="1" zoomScaleNormal="100" zoomScaleSheetLayoutView="100" workbookViewId="0">
      <selection activeCell="P6" sqref="P6:P10"/>
    </sheetView>
  </sheetViews>
  <sheetFormatPr baseColWidth="10" defaultColWidth="9.140625" defaultRowHeight="15" x14ac:dyDescent="0.25"/>
  <cols>
    <col min="1" max="11" width="9.140625" style="1"/>
    <col min="12" max="12" width="23.140625" style="1" customWidth="1"/>
    <col min="13" max="13" width="16.7109375" style="1" customWidth="1"/>
    <col min="14" max="14" width="3.7109375" style="1" customWidth="1"/>
    <col min="15" max="15" width="22.140625" style="1" customWidth="1"/>
    <col min="16" max="16" width="14.28515625" style="1" bestFit="1" customWidth="1"/>
    <col min="17" max="16384" width="9.140625" style="1"/>
  </cols>
  <sheetData>
    <row r="5" spans="12:16" ht="24.75" customHeight="1" x14ac:dyDescent="0.25">
      <c r="L5" s="17" t="s">
        <v>14</v>
      </c>
      <c r="M5" s="17"/>
      <c r="N5" s="10"/>
      <c r="O5" s="17" t="s">
        <v>15</v>
      </c>
      <c r="P5" s="17"/>
    </row>
    <row r="6" spans="12:16" ht="15.75" x14ac:dyDescent="0.25">
      <c r="L6" s="7" t="s">
        <v>6</v>
      </c>
      <c r="M6" s="9">
        <v>6000000</v>
      </c>
      <c r="O6" s="7" t="s">
        <v>6</v>
      </c>
      <c r="P6" s="9">
        <v>92300</v>
      </c>
    </row>
    <row r="7" spans="12:16" ht="15.75" x14ac:dyDescent="0.25">
      <c r="L7" s="7" t="s">
        <v>11</v>
      </c>
      <c r="M7" s="8">
        <v>45839</v>
      </c>
      <c r="O7" s="7" t="s">
        <v>7</v>
      </c>
      <c r="P7" s="8">
        <v>44329</v>
      </c>
    </row>
    <row r="8" spans="12:16" ht="15.75" x14ac:dyDescent="0.25">
      <c r="L8" s="7" t="s">
        <v>12</v>
      </c>
      <c r="M8" s="7">
        <v>92344</v>
      </c>
      <c r="O8" s="7" t="s">
        <v>8</v>
      </c>
      <c r="P8" s="7">
        <v>69542</v>
      </c>
    </row>
    <row r="9" spans="12:16" ht="15.75" x14ac:dyDescent="0.25">
      <c r="L9" s="7" t="s">
        <v>13</v>
      </c>
      <c r="M9" s="9">
        <v>31423</v>
      </c>
      <c r="O9" s="7" t="s">
        <v>9</v>
      </c>
      <c r="P9" s="9">
        <v>3200</v>
      </c>
    </row>
    <row r="10" spans="12:16" ht="15.75" x14ac:dyDescent="0.25">
      <c r="L10" s="7" t="s">
        <v>10</v>
      </c>
      <c r="M10" s="8">
        <v>44943</v>
      </c>
      <c r="O10" s="7" t="s">
        <v>10</v>
      </c>
      <c r="P10" s="8">
        <v>45547</v>
      </c>
    </row>
    <row r="11" spans="12:16" ht="15.75" x14ac:dyDescent="0.25">
      <c r="L11" s="7"/>
      <c r="M11" s="7"/>
      <c r="O11" s="2"/>
      <c r="P11" s="2"/>
    </row>
    <row r="12" spans="12:16" ht="15.75" x14ac:dyDescent="0.25">
      <c r="L12" s="7"/>
      <c r="M12" s="7"/>
      <c r="O12" s="2"/>
      <c r="P12" s="2"/>
    </row>
    <row r="13" spans="12:16" ht="15.75" x14ac:dyDescent="0.25">
      <c r="L13" s="7"/>
      <c r="M13" s="7"/>
      <c r="O13" s="2"/>
      <c r="P13" s="2"/>
    </row>
    <row r="14" spans="12:16" ht="15.75" x14ac:dyDescent="0.25">
      <c r="L14" s="7"/>
      <c r="M14" s="7"/>
      <c r="O14" s="2"/>
      <c r="P14" s="2"/>
    </row>
    <row r="15" spans="12:16" ht="15.75" x14ac:dyDescent="0.25">
      <c r="L15" s="7"/>
      <c r="M15" s="7"/>
      <c r="O15" s="2"/>
      <c r="P15" s="2"/>
    </row>
    <row r="16" spans="12:16" ht="15.75" x14ac:dyDescent="0.25">
      <c r="L16" s="7"/>
      <c r="M16" s="7"/>
      <c r="O16" s="2"/>
      <c r="P16" s="2"/>
    </row>
    <row r="17" spans="12:16" ht="15.75" x14ac:dyDescent="0.25">
      <c r="L17" s="7"/>
      <c r="M17" s="7"/>
      <c r="O17" s="2"/>
      <c r="P17" s="2"/>
    </row>
    <row r="18" spans="12:16" ht="15.75" x14ac:dyDescent="0.25">
      <c r="L18" s="7"/>
      <c r="M18" s="7"/>
      <c r="O18" s="2"/>
      <c r="P18" s="2"/>
    </row>
    <row r="19" spans="12:16" ht="15.75" x14ac:dyDescent="0.25">
      <c r="L19" s="7"/>
      <c r="M19" s="7"/>
      <c r="O19" s="2"/>
      <c r="P19" s="2"/>
    </row>
    <row r="20" spans="12:16" ht="15.75" x14ac:dyDescent="0.25">
      <c r="L20" s="7"/>
      <c r="M20" s="7"/>
      <c r="O20" s="2"/>
      <c r="P20" s="2"/>
    </row>
    <row r="21" spans="12:16" ht="15.75" x14ac:dyDescent="0.25">
      <c r="L21" s="7"/>
      <c r="M21" s="7"/>
      <c r="O21" s="2"/>
      <c r="P21" s="2"/>
    </row>
  </sheetData>
  <mergeCells count="2">
    <mergeCell ref="L5:M5"/>
    <mergeCell ref="O5:P5"/>
  </mergeCells>
  <printOptions horizontalCentered="1" verticalCentered="1"/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F</vt:lpstr>
      <vt:lpstr>15-2020-16</vt:lpstr>
      <vt:lpstr>2664-2021-60</vt:lpstr>
      <vt:lpstr>'15-2020-16'!Zone_d_impression</vt:lpstr>
      <vt:lpstr>'2664-2021-60'!Zone_d_impression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SOFAS</cp:lastModifiedBy>
  <dcterms:created xsi:type="dcterms:W3CDTF">2006-09-16T00:00:00Z</dcterms:created>
  <dcterms:modified xsi:type="dcterms:W3CDTF">2025-07-01T01:44:32Z</dcterms:modified>
</cp:coreProperties>
</file>