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الدادموني\Desktop\"/>
    </mc:Choice>
  </mc:AlternateContent>
  <bookViews>
    <workbookView xWindow="0" yWindow="0" windowWidth="28800" windowHeight="12315" activeTab="1"/>
  </bookViews>
  <sheets>
    <sheet name="data" sheetId="1" r:id="rId1"/>
    <sheet name="فئات الانتفاع 2025" sheetId="3" r:id="rId2"/>
  </sheets>
  <definedNames>
    <definedName name="_xlnm.Print_Area" localSheetId="1">'فئات الانتفاع 2025'!$A$1:$AA$44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1" l="1"/>
  <c r="F14" i="3" l="1"/>
  <c r="E14" i="3"/>
  <c r="D14" i="3"/>
  <c r="D13" i="3"/>
  <c r="V26" i="3"/>
  <c r="V27" i="3" s="1"/>
  <c r="U26" i="3"/>
  <c r="U27" i="3" s="1"/>
  <c r="T26" i="3"/>
  <c r="T27" i="3" s="1"/>
  <c r="S26" i="3"/>
  <c r="S27" i="3" s="1"/>
  <c r="R26" i="3"/>
  <c r="R27" i="3" s="1"/>
  <c r="Q26" i="3"/>
  <c r="Q27" i="3" s="1"/>
  <c r="P26" i="3"/>
  <c r="P27" i="3" s="1"/>
  <c r="O26" i="3"/>
  <c r="O27" i="3" s="1"/>
  <c r="N26" i="3"/>
  <c r="N27" i="3" s="1"/>
  <c r="M26" i="3"/>
  <c r="M27" i="3" s="1"/>
  <c r="L26" i="3"/>
  <c r="L27" i="3" s="1"/>
  <c r="K26" i="3"/>
  <c r="K27" i="3" s="1"/>
  <c r="J26" i="3"/>
  <c r="J27" i="3" s="1"/>
  <c r="I26" i="3"/>
  <c r="I27" i="3" s="1"/>
  <c r="H26" i="3"/>
  <c r="H27" i="3" s="1"/>
  <c r="G26" i="3"/>
  <c r="G27" i="3" s="1"/>
  <c r="F25" i="3"/>
  <c r="Z25" i="3" s="1"/>
  <c r="E25" i="3"/>
  <c r="Y25" i="3" s="1"/>
  <c r="D25" i="3"/>
  <c r="X25" i="3" s="1"/>
  <c r="C25" i="3"/>
  <c r="W25" i="3" s="1"/>
  <c r="F24" i="3"/>
  <c r="Z24" i="3" s="1"/>
  <c r="E24" i="3"/>
  <c r="Y24" i="3" s="1"/>
  <c r="D24" i="3"/>
  <c r="X24" i="3" s="1"/>
  <c r="C24" i="3"/>
  <c r="W24" i="3" s="1"/>
  <c r="F23" i="3"/>
  <c r="F26" i="3" s="1"/>
  <c r="E23" i="3"/>
  <c r="E26" i="3" s="1"/>
  <c r="D23" i="3"/>
  <c r="D26" i="3" s="1"/>
  <c r="D27" i="3" s="1"/>
  <c r="C23" i="3"/>
  <c r="C26" i="3" s="1"/>
  <c r="C27" i="3" s="1"/>
  <c r="Z13" i="3"/>
  <c r="Z14" i="3" s="1"/>
  <c r="Y13" i="3"/>
  <c r="Y14" i="3" s="1"/>
  <c r="X13" i="3"/>
  <c r="X14" i="3" s="1"/>
  <c r="W13" i="3"/>
  <c r="W14" i="3" s="1"/>
  <c r="V13" i="3"/>
  <c r="V14" i="3" s="1"/>
  <c r="U13" i="3"/>
  <c r="U14" i="3" s="1"/>
  <c r="T13" i="3"/>
  <c r="T14" i="3" s="1"/>
  <c r="S13" i="3"/>
  <c r="S14" i="3" s="1"/>
  <c r="R13" i="3"/>
  <c r="R14" i="3" s="1"/>
  <c r="Q13" i="3"/>
  <c r="Q14" i="3" s="1"/>
  <c r="P13" i="3"/>
  <c r="P14" i="3" s="1"/>
  <c r="O13" i="3"/>
  <c r="O14" i="3" s="1"/>
  <c r="N13" i="3"/>
  <c r="N14" i="3" s="1"/>
  <c r="M13" i="3"/>
  <c r="M14" i="3" s="1"/>
  <c r="L13" i="3"/>
  <c r="L14" i="3" s="1"/>
  <c r="K13" i="3"/>
  <c r="K14" i="3" s="1"/>
  <c r="J13" i="3"/>
  <c r="J14" i="3" s="1"/>
  <c r="I13" i="3"/>
  <c r="I14" i="3" s="1"/>
  <c r="H13" i="3"/>
  <c r="H14" i="3" s="1"/>
  <c r="G13" i="3"/>
  <c r="G14" i="3" s="1"/>
  <c r="F13" i="3"/>
  <c r="E13" i="3"/>
  <c r="C13" i="3"/>
  <c r="C14" i="3" s="1"/>
  <c r="AD11" i="3"/>
  <c r="E27" i="3" l="1"/>
  <c r="F27" i="3"/>
  <c r="X23" i="3"/>
  <c r="X26" i="3" s="1"/>
  <c r="X27" i="3" s="1"/>
  <c r="Y23" i="3"/>
  <c r="Y26" i="3" s="1"/>
  <c r="W23" i="3"/>
  <c r="W26" i="3" s="1"/>
  <c r="W27" i="3" s="1"/>
  <c r="Z23" i="3"/>
  <c r="Z26" i="3" s="1"/>
  <c r="Z27" i="3" s="1"/>
  <c r="A1344" i="1"/>
  <c r="A1343" i="1"/>
  <c r="A1342" i="1"/>
  <c r="A1341" i="1"/>
  <c r="A1340" i="1"/>
  <c r="A1339" i="1"/>
  <c r="A1338" i="1"/>
  <c r="A1337" i="1"/>
  <c r="A1336" i="1"/>
  <c r="A1335" i="1"/>
  <c r="A1334" i="1"/>
  <c r="A1333" i="1"/>
  <c r="A1332" i="1"/>
  <c r="A1331" i="1"/>
  <c r="A1330" i="1"/>
  <c r="A1329" i="1"/>
  <c r="A1328" i="1"/>
  <c r="A1327" i="1"/>
  <c r="A1326" i="1"/>
  <c r="A1325" i="1"/>
  <c r="A1324" i="1"/>
  <c r="A1323" i="1"/>
  <c r="A1322" i="1"/>
  <c r="A1321" i="1"/>
  <c r="A1320" i="1"/>
  <c r="A1319" i="1"/>
  <c r="A1318" i="1"/>
  <c r="A1317" i="1"/>
  <c r="A1316" i="1"/>
  <c r="A1315" i="1"/>
  <c r="A1314" i="1"/>
  <c r="A1313" i="1"/>
  <c r="A1312" i="1"/>
  <c r="A1311" i="1"/>
  <c r="A1310" i="1"/>
  <c r="A1309" i="1"/>
  <c r="A1308" i="1"/>
  <c r="A1307" i="1"/>
  <c r="A1306" i="1"/>
  <c r="A1305" i="1"/>
  <c r="A1304" i="1"/>
  <c r="A1303" i="1"/>
  <c r="A1302" i="1"/>
  <c r="A1301" i="1"/>
  <c r="A1300" i="1"/>
  <c r="A1299" i="1"/>
  <c r="A1298" i="1"/>
  <c r="A1297" i="1"/>
  <c r="A1296" i="1"/>
  <c r="A1295" i="1"/>
  <c r="A1294" i="1"/>
  <c r="A1293" i="1"/>
  <c r="A1292" i="1"/>
  <c r="A1291" i="1"/>
  <c r="A1290" i="1"/>
  <c r="A1289" i="1"/>
  <c r="A1288" i="1"/>
  <c r="A1287" i="1"/>
  <c r="A1286" i="1"/>
  <c r="A1285" i="1"/>
  <c r="A1284" i="1"/>
  <c r="A1283" i="1"/>
  <c r="A1282" i="1"/>
  <c r="A1281" i="1"/>
  <c r="A1280" i="1"/>
  <c r="A1279" i="1"/>
  <c r="A1278" i="1"/>
  <c r="A1277" i="1"/>
  <c r="A1276" i="1"/>
  <c r="A1275" i="1"/>
  <c r="A1274" i="1"/>
  <c r="A1273" i="1"/>
  <c r="A1272" i="1"/>
  <c r="A1271" i="1"/>
  <c r="A1270" i="1"/>
  <c r="A1269" i="1"/>
  <c r="A1268" i="1"/>
  <c r="A1267" i="1"/>
  <c r="A1266" i="1"/>
  <c r="A1265" i="1"/>
  <c r="A1264" i="1"/>
  <c r="A1263" i="1"/>
  <c r="A1262" i="1"/>
  <c r="A1261" i="1"/>
  <c r="A1260" i="1"/>
  <c r="A1259" i="1"/>
  <c r="A1258" i="1"/>
  <c r="A1257" i="1"/>
  <c r="A1256" i="1"/>
  <c r="A1255" i="1"/>
  <c r="A1254" i="1"/>
  <c r="A1253" i="1"/>
  <c r="A1252" i="1"/>
  <c r="A1251" i="1"/>
  <c r="A1250" i="1"/>
  <c r="A1249" i="1"/>
  <c r="A1248" i="1"/>
  <c r="A1247" i="1"/>
  <c r="A1246" i="1"/>
  <c r="A1245" i="1"/>
  <c r="A1244" i="1"/>
  <c r="A1243" i="1"/>
  <c r="A1242" i="1"/>
  <c r="A1241" i="1"/>
  <c r="A1240" i="1"/>
  <c r="A1239" i="1"/>
  <c r="A1238" i="1"/>
  <c r="A1237" i="1"/>
  <c r="A1236" i="1"/>
  <c r="A1235" i="1"/>
  <c r="A1234" i="1"/>
  <c r="A1233" i="1"/>
  <c r="A1232" i="1"/>
  <c r="A1231" i="1"/>
  <c r="A1230" i="1"/>
  <c r="A1229" i="1"/>
  <c r="A1228" i="1"/>
  <c r="A1227" i="1"/>
  <c r="A1226" i="1"/>
  <c r="A1225" i="1"/>
  <c r="A1224" i="1"/>
  <c r="A1223" i="1"/>
  <c r="A1222" i="1"/>
  <c r="A1221" i="1"/>
  <c r="A1220" i="1"/>
  <c r="A1219" i="1"/>
  <c r="A1218" i="1"/>
  <c r="A1217" i="1"/>
  <c r="A1216" i="1"/>
  <c r="A1215" i="1"/>
  <c r="A1214" i="1"/>
  <c r="A1213" i="1"/>
  <c r="A1212" i="1"/>
  <c r="A1211" i="1"/>
  <c r="A1210" i="1"/>
  <c r="A1209" i="1"/>
  <c r="A1208" i="1"/>
  <c r="A1207" i="1"/>
  <c r="A1206" i="1"/>
  <c r="A1205" i="1"/>
  <c r="A1204" i="1"/>
  <c r="A1203" i="1"/>
  <c r="A1202" i="1"/>
  <c r="A1201" i="1"/>
  <c r="A1200" i="1"/>
  <c r="A1199" i="1"/>
  <c r="A1198" i="1"/>
  <c r="A1197" i="1"/>
  <c r="A1196" i="1"/>
  <c r="A1195" i="1"/>
  <c r="A1194" i="1"/>
  <c r="A1193" i="1"/>
  <c r="A1192" i="1"/>
  <c r="A1191" i="1"/>
  <c r="A1190" i="1"/>
  <c r="A1189" i="1"/>
  <c r="A1188" i="1"/>
  <c r="A1187" i="1"/>
  <c r="A1186" i="1"/>
  <c r="A1185" i="1"/>
  <c r="A1184" i="1"/>
  <c r="A1183" i="1"/>
  <c r="A1182" i="1"/>
  <c r="A1181" i="1"/>
  <c r="A1180" i="1"/>
  <c r="A1179" i="1"/>
  <c r="A1178" i="1"/>
  <c r="A1177" i="1"/>
  <c r="A1176" i="1"/>
  <c r="A1175" i="1"/>
  <c r="A1174" i="1"/>
  <c r="A1173" i="1"/>
  <c r="A1172" i="1"/>
  <c r="A1171" i="1"/>
  <c r="A1170" i="1"/>
  <c r="A1169" i="1"/>
  <c r="A1168" i="1"/>
  <c r="A1167" i="1"/>
  <c r="A1166" i="1"/>
  <c r="A1165" i="1"/>
  <c r="A1164" i="1"/>
  <c r="A1163" i="1"/>
  <c r="A1162" i="1"/>
  <c r="A1161" i="1"/>
  <c r="A1160" i="1"/>
  <c r="A1159" i="1"/>
  <c r="A1158" i="1"/>
  <c r="A1157" i="1"/>
  <c r="A1156" i="1"/>
  <c r="A1155" i="1"/>
  <c r="A1154" i="1"/>
  <c r="A1153" i="1"/>
  <c r="A1152" i="1"/>
  <c r="A1151" i="1"/>
  <c r="A1150" i="1"/>
  <c r="A1149" i="1"/>
  <c r="A1148" i="1"/>
  <c r="A1147" i="1"/>
  <c r="A1146" i="1"/>
  <c r="A1145" i="1"/>
  <c r="A1144" i="1"/>
  <c r="A1143" i="1"/>
  <c r="A1142" i="1"/>
  <c r="A1141" i="1"/>
  <c r="A1140" i="1"/>
  <c r="A1139" i="1"/>
  <c r="A1138" i="1"/>
  <c r="A1137" i="1"/>
  <c r="A1136" i="1"/>
  <c r="A1135" i="1"/>
  <c r="A1134" i="1"/>
  <c r="A1133" i="1"/>
  <c r="A1132" i="1"/>
  <c r="A1131" i="1"/>
  <c r="A1130" i="1"/>
  <c r="A1129" i="1"/>
  <c r="A1128" i="1"/>
  <c r="A1127" i="1"/>
  <c r="A1126" i="1"/>
  <c r="A1125" i="1"/>
  <c r="A1124" i="1"/>
  <c r="A1123" i="1"/>
  <c r="A1122" i="1"/>
  <c r="A1121" i="1"/>
  <c r="A1120" i="1"/>
  <c r="A1119" i="1"/>
  <c r="A1118" i="1"/>
  <c r="A1117" i="1"/>
  <c r="A1116" i="1"/>
  <c r="A1115" i="1"/>
  <c r="A1114" i="1"/>
  <c r="A1113" i="1"/>
  <c r="A1112" i="1"/>
  <c r="A1111" i="1"/>
  <c r="A1110" i="1"/>
  <c r="A1109" i="1"/>
  <c r="A1108" i="1"/>
  <c r="A1107" i="1"/>
  <c r="A1106" i="1"/>
  <c r="A1105" i="1"/>
  <c r="A1104" i="1"/>
  <c r="A1103" i="1"/>
  <c r="A1102" i="1"/>
  <c r="A1101" i="1"/>
  <c r="A1100" i="1"/>
  <c r="A1099" i="1"/>
  <c r="A1098" i="1"/>
  <c r="A1097" i="1"/>
  <c r="A1096" i="1"/>
  <c r="A1095" i="1"/>
  <c r="A1094" i="1"/>
  <c r="A1093" i="1"/>
  <c r="A1092" i="1"/>
  <c r="A1091" i="1"/>
  <c r="A1090" i="1"/>
  <c r="A1089" i="1"/>
  <c r="A1088" i="1"/>
  <c r="A1087" i="1"/>
  <c r="A1086" i="1"/>
  <c r="A1085" i="1"/>
  <c r="A1084" i="1"/>
  <c r="A1083" i="1"/>
  <c r="A1082" i="1"/>
  <c r="A1081" i="1"/>
  <c r="A1080" i="1"/>
  <c r="A1079" i="1"/>
  <c r="A1078" i="1"/>
  <c r="A1077" i="1"/>
  <c r="A1076" i="1"/>
  <c r="A1075" i="1"/>
  <c r="A1074" i="1"/>
  <c r="A1073" i="1"/>
  <c r="A1072" i="1"/>
  <c r="A1071" i="1"/>
  <c r="A1070" i="1"/>
  <c r="A1069" i="1"/>
  <c r="A1068" i="1"/>
  <c r="A1067" i="1"/>
  <c r="A1066" i="1"/>
  <c r="A1065" i="1"/>
  <c r="A1064" i="1"/>
  <c r="A1063" i="1"/>
  <c r="A1062" i="1"/>
  <c r="A1061" i="1"/>
  <c r="A1060" i="1"/>
  <c r="A1059" i="1"/>
  <c r="A1058" i="1"/>
  <c r="A1057" i="1"/>
  <c r="A1056" i="1"/>
  <c r="A1055" i="1"/>
  <c r="A1054" i="1"/>
  <c r="A1053" i="1"/>
  <c r="A1052" i="1"/>
  <c r="A1051" i="1"/>
  <c r="A1050" i="1"/>
  <c r="A1049" i="1"/>
  <c r="A1048" i="1"/>
  <c r="A1047" i="1"/>
  <c r="A1046" i="1"/>
  <c r="A1045" i="1"/>
  <c r="A1044" i="1"/>
  <c r="A1043" i="1"/>
  <c r="A1042" i="1"/>
  <c r="A1041" i="1"/>
  <c r="A1040" i="1"/>
  <c r="A1039" i="1"/>
  <c r="A1038" i="1"/>
  <c r="A1037" i="1"/>
  <c r="A1036" i="1"/>
  <c r="A1035" i="1"/>
  <c r="A1034" i="1"/>
  <c r="A1033" i="1"/>
  <c r="A1032" i="1"/>
  <c r="A1031" i="1"/>
  <c r="A1030" i="1"/>
  <c r="A1029" i="1"/>
  <c r="A1028" i="1"/>
  <c r="A1027" i="1"/>
  <c r="A1026" i="1"/>
  <c r="A1025" i="1"/>
  <c r="A1024" i="1"/>
  <c r="A1023" i="1"/>
  <c r="A1022" i="1"/>
  <c r="A1021" i="1"/>
  <c r="A1020" i="1"/>
  <c r="A1019" i="1"/>
  <c r="A1018" i="1"/>
  <c r="A1017" i="1"/>
  <c r="A1016" i="1"/>
  <c r="A1015" i="1"/>
  <c r="A1014" i="1"/>
  <c r="A1013" i="1"/>
  <c r="A1012" i="1"/>
  <c r="A1011" i="1"/>
  <c r="A1010" i="1"/>
  <c r="A1009" i="1"/>
  <c r="A1008" i="1"/>
  <c r="A1007" i="1"/>
  <c r="A1006" i="1"/>
  <c r="A1005" i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Y27" i="3" l="1"/>
</calcChain>
</file>

<file path=xl/sharedStrings.xml><?xml version="1.0" encoding="utf-8"?>
<sst xmlns="http://schemas.openxmlformats.org/spreadsheetml/2006/main" count="1715" uniqueCount="1573">
  <si>
    <t>المساحة</t>
  </si>
  <si>
    <t>س</t>
  </si>
  <si>
    <t>ط</t>
  </si>
  <si>
    <t>ف</t>
  </si>
  <si>
    <t>م</t>
  </si>
  <si>
    <t xml:space="preserve">رقم العضوية </t>
  </si>
  <si>
    <t>الاسم</t>
  </si>
  <si>
    <t>محيى محمد فرج محمد شومان</t>
  </si>
  <si>
    <t>محمود ابراهيم السيد سماحه</t>
  </si>
  <si>
    <t>ابراهيم احمد محمد مرسي</t>
  </si>
  <si>
    <t>و / صبرى إبراهيم احمد عز الدين</t>
  </si>
  <si>
    <t xml:space="preserve">محمود الحسين عبده علي </t>
  </si>
  <si>
    <t xml:space="preserve">اسامه الحسين عبده علي </t>
  </si>
  <si>
    <t xml:space="preserve">ممدوح احمد مصطفى محمد </t>
  </si>
  <si>
    <t>و / السباعي عبد العظيم الطير</t>
  </si>
  <si>
    <t>إبراهيم ابو على حسن أبو على</t>
  </si>
  <si>
    <t>و / السيد محمد متولى عبد العال</t>
  </si>
  <si>
    <t xml:space="preserve">وليد السيد محمد متولي عبدالعال </t>
  </si>
  <si>
    <t>و / جمعه سالم سويلم</t>
  </si>
  <si>
    <t>حماده الحسين عبده علي</t>
  </si>
  <si>
    <t>و / حاامد عثمان شحاته مطاوع</t>
  </si>
  <si>
    <t>صلاح احمد محمد محمد</t>
  </si>
  <si>
    <t>محمد حميد حمد على</t>
  </si>
  <si>
    <t>و / حامد أبو على حسن</t>
  </si>
  <si>
    <t xml:space="preserve">إبراهيم محمد إبراهيم الصاوي </t>
  </si>
  <si>
    <t xml:space="preserve">و/ جمعه عبده مطيه لله </t>
  </si>
  <si>
    <t xml:space="preserve">السيد محمد إبراهيم الصاوي </t>
  </si>
  <si>
    <t xml:space="preserve">محمد منصور فضلون عبدالرحمن </t>
  </si>
  <si>
    <t>دسوقى محمد السيد السيد</t>
  </si>
  <si>
    <t xml:space="preserve">محمد محمد  سليمان يوسف </t>
  </si>
  <si>
    <t>و / عبد العاطي متولى عبد العاطي</t>
  </si>
  <si>
    <t>بشرى عوض عبدالحي محمد</t>
  </si>
  <si>
    <t xml:space="preserve">احمد مصطفى محمد على </t>
  </si>
  <si>
    <t xml:space="preserve">محمود مصطفى محمد على </t>
  </si>
  <si>
    <t xml:space="preserve">سماح محمد محمد هاشم </t>
  </si>
  <si>
    <t>و / على السيد إبراهيم سماحة</t>
  </si>
  <si>
    <t>عطية محمد عطية الشاويش</t>
  </si>
  <si>
    <t>خضرة سليمان هليل</t>
  </si>
  <si>
    <t xml:space="preserve">نهى حسن الشبراوى حسن </t>
  </si>
  <si>
    <t xml:space="preserve">ايمن محمود عبده صلاح </t>
  </si>
  <si>
    <t>ز / عوده عواد محمد\</t>
  </si>
  <si>
    <t>و / عبد العظيم محمد امد حمدان</t>
  </si>
  <si>
    <t>محمد فوزي فتح الله سلامه</t>
  </si>
  <si>
    <t>و / فوزى عبده السيد</t>
  </si>
  <si>
    <t xml:space="preserve">محمد مصطفى محمد على </t>
  </si>
  <si>
    <t>و / محمد السيد عبد الغفار</t>
  </si>
  <si>
    <t>الشبراوى إبراهيم إبراهيم احمد السواح</t>
  </si>
  <si>
    <t>عثمان محمد السيد السيد</t>
  </si>
  <si>
    <t xml:space="preserve">فهمى محمود محمد عبد الشافى </t>
  </si>
  <si>
    <t xml:space="preserve">و / منصور عبد السلام مصطفى </t>
  </si>
  <si>
    <t xml:space="preserve"> لطيفه محمد السيد السيد </t>
  </si>
  <si>
    <t>و / محمد محمود دويدار</t>
  </si>
  <si>
    <t>و / محمد إبراهيم السيد</t>
  </si>
  <si>
    <t xml:space="preserve">زكريا علي محمد احمد محمد </t>
  </si>
  <si>
    <t xml:space="preserve">نعمه محمد السيد السيد </t>
  </si>
  <si>
    <t>و / محمود عبد العزيزصلاح\</t>
  </si>
  <si>
    <t>و / نزهه عيد عيده</t>
  </si>
  <si>
    <t xml:space="preserve">امل سمير أنور السيد الامام </t>
  </si>
  <si>
    <t xml:space="preserve">محمود إبراهيم احمد إبراهيم </t>
  </si>
  <si>
    <t>سمير احمد ابراهيم احمد</t>
  </si>
  <si>
    <t>محمد عبدالله محمد علي</t>
  </si>
  <si>
    <t>عادل حامد ابو علي حسن</t>
  </si>
  <si>
    <t>محمد السيد السيد جاد الله</t>
  </si>
  <si>
    <t xml:space="preserve">اميره احمد </t>
  </si>
  <si>
    <t>نصر ابراهيم سليمان محمد</t>
  </si>
  <si>
    <t>سعيد احمد احمد على العشماوى</t>
  </si>
  <si>
    <t xml:space="preserve">حسن على السيد إبراهيم سماحة </t>
  </si>
  <si>
    <t>عادل السيد احمد عبد الحميد</t>
  </si>
  <si>
    <t>ابراهيم  محمود محمد عبد الشافي</t>
  </si>
  <si>
    <t>احمد إبراهيم احمد إبراهيم</t>
  </si>
  <si>
    <t>محمد احمد مصطفي محمد</t>
  </si>
  <si>
    <t>حمدي محمد عياده محمد</t>
  </si>
  <si>
    <t>عبد الله اسماعيل عبد العزيز حسن</t>
  </si>
  <si>
    <t>عبد الحميد محمود احمد نجم قاسم</t>
  </si>
  <si>
    <t>محاسن احمد جمال خليل</t>
  </si>
  <si>
    <t>ساميه ابراهيم سليمان محمد</t>
  </si>
  <si>
    <t xml:space="preserve">سامح يحي احمد خليل </t>
  </si>
  <si>
    <t xml:space="preserve">احمد يحي احمد خليل </t>
  </si>
  <si>
    <t>فاطمة مصطفى عبدالرازق</t>
  </si>
  <si>
    <t xml:space="preserve">شكري صالح فتحي </t>
  </si>
  <si>
    <t>علاء الدين احمد احمدعلى العشماوى</t>
  </si>
  <si>
    <t>محمد عبدالعظيم محمد احمد</t>
  </si>
  <si>
    <t>حسام عبدالعظيم محمد احمد</t>
  </si>
  <si>
    <t xml:space="preserve">ناديه محمود عيد صديق </t>
  </si>
  <si>
    <t xml:space="preserve">نبيل محمد  متولي إبراهيم </t>
  </si>
  <si>
    <t xml:space="preserve">السيد محمد متولى إبراهيم </t>
  </si>
  <si>
    <t xml:space="preserve">عزيزه محمد سليمان سليم </t>
  </si>
  <si>
    <t>إبراهيم محمد على السعيد</t>
  </si>
  <si>
    <t xml:space="preserve">الاء محمد على السعيد على </t>
  </si>
  <si>
    <t>ابتسام محمد على السعيد</t>
  </si>
  <si>
    <t xml:space="preserve">نورا محمد علي السيد علي مشه </t>
  </si>
  <si>
    <t xml:space="preserve">محمد رمضان محمد المتولى </t>
  </si>
  <si>
    <t xml:space="preserve">السيد عبد الله الشبراوى </t>
  </si>
  <si>
    <t xml:space="preserve">احمد عبدالمتولي الشبراوي المنسي  </t>
  </si>
  <si>
    <t>و / احمد احمد عبد الله</t>
  </si>
  <si>
    <t xml:space="preserve">عبد الحميد عوض عبد الحميد إبراهيم </t>
  </si>
  <si>
    <t xml:space="preserve">عماد عبيده عوض عطية </t>
  </si>
  <si>
    <t>و / الدمرداش محمد حسن</t>
  </si>
  <si>
    <t>السيد السيد على احمد</t>
  </si>
  <si>
    <t xml:space="preserve">سحرمحمود المتولى عبد العال </t>
  </si>
  <si>
    <t xml:space="preserve">بسمة محمود المتولى عبد العال </t>
  </si>
  <si>
    <t>امنيه ماهر ابوالنور</t>
  </si>
  <si>
    <t>رمضان عبد المجيد رمضان احمد</t>
  </si>
  <si>
    <t>صلاح عبد الحميد رمضان احمد</t>
  </si>
  <si>
    <t xml:space="preserve">عوض السيد عبدالغفار </t>
  </si>
  <si>
    <t xml:space="preserve">فتحي محمد حامد عبدالعزيز </t>
  </si>
  <si>
    <t xml:space="preserve">سليمان موسي عطاالله </t>
  </si>
  <si>
    <t xml:space="preserve">و/ هيام احمد جمال خليل </t>
  </si>
  <si>
    <t>و / ملكة على سعيد محمد</t>
  </si>
  <si>
    <t xml:space="preserve">محمد إبراهيم احمد جمال </t>
  </si>
  <si>
    <t xml:space="preserve">عظمه احمد جمال خليل </t>
  </si>
  <si>
    <t xml:space="preserve">مصطفي السيد احمد جمال </t>
  </si>
  <si>
    <t xml:space="preserve">حمديه السيد علي احمد </t>
  </si>
  <si>
    <t>فرج الله السيد على احمد</t>
  </si>
  <si>
    <t xml:space="preserve">بشرى على محمد احمد </t>
  </si>
  <si>
    <t xml:space="preserve">عبدالحليم السيد عبدالحليم </t>
  </si>
  <si>
    <t>عبدالغفار السيد عبدالغفار عبدالهادى</t>
  </si>
  <si>
    <t>طارق السيد عبدالعزيز منصور</t>
  </si>
  <si>
    <t>محمد السيد عبدالحليم دويدار</t>
  </si>
  <si>
    <t>محمد ثروت عبدالحميد شعلان</t>
  </si>
  <si>
    <t xml:space="preserve">السيد السيد علي احمد </t>
  </si>
  <si>
    <t>إبراهيم حسن إبراهيم السواح</t>
  </si>
  <si>
    <t>احمد حسن ابراهيم احمد</t>
  </si>
  <si>
    <t xml:space="preserve">نادر حسن إبراهيم احمد إبراهيم </t>
  </si>
  <si>
    <t>رضا حسن ابراهيم احمد</t>
  </si>
  <si>
    <t>نواره عبدالله احمد شحاته</t>
  </si>
  <si>
    <t>فاطمه عبدالله احمد شحاته</t>
  </si>
  <si>
    <t>احمد السيد محمود السيد</t>
  </si>
  <si>
    <t>عيد على السيد إبراهيم سماحة</t>
  </si>
  <si>
    <t xml:space="preserve">إبراهيم علي احمد السيد </t>
  </si>
  <si>
    <t xml:space="preserve">رتيبه السيد إبراهيم عطيه  </t>
  </si>
  <si>
    <t>روحيه محمد محمد هلالى شتيه</t>
  </si>
  <si>
    <t>احمد محمود محسوب محمد</t>
  </si>
  <si>
    <t>مدحت محمود محسوب</t>
  </si>
  <si>
    <t xml:space="preserve">عبدالهادي خضر الباز منصور </t>
  </si>
  <si>
    <t xml:space="preserve">حامد محمد صلاح حامد </t>
  </si>
  <si>
    <t>امال صقر متولي صقر</t>
  </si>
  <si>
    <t>و / على محمد احمد وردة</t>
  </si>
  <si>
    <t>حاتم عوض عبدالحميد ابراهيم</t>
  </si>
  <si>
    <t xml:space="preserve">و/ عبدالفتاح محمد المتولي </t>
  </si>
  <si>
    <t>عماد احمد احمد على</t>
  </si>
  <si>
    <t>حمدى احمد محمد ابراهيم سلامه</t>
  </si>
  <si>
    <t xml:space="preserve">رضا رمضان محمد ياقوت </t>
  </si>
  <si>
    <t xml:space="preserve">محمود فتحي الشبراوي المنسي </t>
  </si>
  <si>
    <t xml:space="preserve">ممدوح رمضان محمد ياقةت </t>
  </si>
  <si>
    <t xml:space="preserve">إبراهيم محمد ياقوت محمد </t>
  </si>
  <si>
    <t xml:space="preserve">طلعت محمد ياقوت محمد </t>
  </si>
  <si>
    <t xml:space="preserve">أنور محمد ياقون محمد </t>
  </si>
  <si>
    <t>عطية السيد شلبي</t>
  </si>
  <si>
    <t xml:space="preserve">نسيم السيد شلبي إبراهيم </t>
  </si>
  <si>
    <t>ربيع غريب عبدالعزيز منصور</t>
  </si>
  <si>
    <t xml:space="preserve">احمد حمدي صلاح حامد  </t>
  </si>
  <si>
    <t xml:space="preserve">عماد حمدي صلاح حامد </t>
  </si>
  <si>
    <t>محمود محمد ابراهيم الصاوى</t>
  </si>
  <si>
    <t>هناء محمد محمد البيومى</t>
  </si>
  <si>
    <t>الحسيني محمد محمد البيومي</t>
  </si>
  <si>
    <t>إبراهيم على السيد إبراهيم</t>
  </si>
  <si>
    <t>ياسر صالح عطيه مرسى</t>
  </si>
  <si>
    <t>السيد عبدالحميد محمد حسن احمد عيسى</t>
  </si>
  <si>
    <t>امال احمد الالفى سليمان</t>
  </si>
  <si>
    <t>نورالدين احمد الألفى سليمان</t>
  </si>
  <si>
    <t>محمد احمد الألفى سليمان</t>
  </si>
  <si>
    <t>ورده احمد محمود عطيه</t>
  </si>
  <si>
    <t>اسماعيل محمد عبدالله محمد</t>
  </si>
  <si>
    <t>حنان عبدالحميد محمد حسن</t>
  </si>
  <si>
    <t>صباح ابراهيم سلام سالم</t>
  </si>
  <si>
    <t>احلام محمد سعد الطنطاوى</t>
  </si>
  <si>
    <t>الطنطاوى محمد سعد الطنطاوى</t>
  </si>
  <si>
    <t>سكينه محمد سعد الطنطاوى</t>
  </si>
  <si>
    <t>هنيه السيد حسن السيد</t>
  </si>
  <si>
    <t>رضا محمد سعد الطنطاوى</t>
  </si>
  <si>
    <t>منى شوقى عوض عبدالحى</t>
  </si>
  <si>
    <t xml:space="preserve">إسماعيل محمد احمد محمد </t>
  </si>
  <si>
    <t xml:space="preserve">زكريا محمد احمد محمد ورده </t>
  </si>
  <si>
    <t xml:space="preserve">محمد محمد احمد محمد ورده </t>
  </si>
  <si>
    <t xml:space="preserve">روحيه علي احمد محمد </t>
  </si>
  <si>
    <t xml:space="preserve">أسماء علي احمد محمد </t>
  </si>
  <si>
    <t xml:space="preserve">فاطمه احمد محمد احمد   </t>
  </si>
  <si>
    <t>فاطمة على محمد احمد</t>
  </si>
  <si>
    <t xml:space="preserve">حميده علي احمد محمد </t>
  </si>
  <si>
    <t xml:space="preserve">هدي يوسف عبدالحي </t>
  </si>
  <si>
    <t>محمد عطية محمد الشاويش</t>
  </si>
  <si>
    <t xml:space="preserve">شحانه عبدالعال مجاهد محمد </t>
  </si>
  <si>
    <t>اسماعيل احمد السيد ابو المعاطى</t>
  </si>
  <si>
    <t>ليلى عبدالحميد محمد حسن عيسى</t>
  </si>
  <si>
    <t>فاطمة عطية محمد عوض</t>
  </si>
  <si>
    <t xml:space="preserve">عبد الحميد عيد محمد عطية </t>
  </si>
  <si>
    <t>عواطف عيسى محمد  عطيه</t>
  </si>
  <si>
    <t>هانم فوزى مصطفى احمد</t>
  </si>
  <si>
    <t>عبدالرحمن محمد ابراهيم الصاوى</t>
  </si>
  <si>
    <t>صباح عبدالحميد محمود احمد</t>
  </si>
  <si>
    <t>و / عبد المقصود حسن عامر</t>
  </si>
  <si>
    <t>السيد ابراهيم السيد ابراهيم</t>
  </si>
  <si>
    <t>صبحى عبدالحميد محمود احمد</t>
  </si>
  <si>
    <t>نجاه عيسى محمد عطيه</t>
  </si>
  <si>
    <t xml:space="preserve">رافت رمضان محمد ياقوت </t>
  </si>
  <si>
    <t>عبدالحكيم عبدالرحمن محمود حسين</t>
  </si>
  <si>
    <t xml:space="preserve">محسن السيد إبراهيم </t>
  </si>
  <si>
    <t>صبحى فتحى عبدالعزيز منصور</t>
  </si>
  <si>
    <t>عاطف فتحى عبدالعزيز منصور</t>
  </si>
  <si>
    <t>سهام فتحى عبدالعزيز منصور</t>
  </si>
  <si>
    <t>عماد محمد محمد مرسى</t>
  </si>
  <si>
    <t xml:space="preserve">محمد السيد كامل عبدالعال </t>
  </si>
  <si>
    <t xml:space="preserve">مختار شحاته محمد عبدالعزيز </t>
  </si>
  <si>
    <t xml:space="preserve">حمدي شحاته محمد عبدالعزيز </t>
  </si>
  <si>
    <t>رجب انور محمد فرج شومان</t>
  </si>
  <si>
    <t>جمعه محمد السيد بخيت</t>
  </si>
  <si>
    <t>زينب رمضان احمد احمد</t>
  </si>
  <si>
    <t>حماده فتحى عبدالعزيز منصور</t>
  </si>
  <si>
    <t>شعبان ابوخاطر التهامى عطيه</t>
  </si>
  <si>
    <t xml:space="preserve">إبراهيم إبراهيم عبدالعاطي عيد </t>
  </si>
  <si>
    <t>فتحي فتحي عبدالعزيز منصور</t>
  </si>
  <si>
    <t xml:space="preserve">فاطمه فوزي مصطفي  </t>
  </si>
  <si>
    <t>سامي فتحي عبدالعزيز منصور</t>
  </si>
  <si>
    <t>زينب حماد حمد</t>
  </si>
  <si>
    <t>عبدالناصر مصطفى محمد عبدالله</t>
  </si>
  <si>
    <t>صلاح مصطفى محمد عوض</t>
  </si>
  <si>
    <t xml:space="preserve">محمد خالد جمعه السيد </t>
  </si>
  <si>
    <t xml:space="preserve">عاطف محمد احمد محمد </t>
  </si>
  <si>
    <t>السيد جوده عبده حسين</t>
  </si>
  <si>
    <t>محمد مصطفى محمد عبد الله</t>
  </si>
  <si>
    <t>أبو النور السيد عطوة مسعود</t>
  </si>
  <si>
    <t xml:space="preserve">توتو محمود محمد محمد </t>
  </si>
  <si>
    <t>محمد محمود رجب صديق</t>
  </si>
  <si>
    <t>بدون</t>
  </si>
  <si>
    <t>و / إبراهيم السعيد قنديل</t>
  </si>
  <si>
    <t xml:space="preserve">و / سمير احمد جمال </t>
  </si>
  <si>
    <t xml:space="preserve">و / السيد محمود محمد </t>
  </si>
  <si>
    <t>و / إسماعيل احمد الرجحي</t>
  </si>
  <si>
    <t>و / السعيد عبد الوهاب سعيد</t>
  </si>
  <si>
    <t>و / بديعة قنديل سلامه</t>
  </si>
  <si>
    <t>و / إبراهيم إبراهيم فرج</t>
  </si>
  <si>
    <t>و / حامد عبد العزيز قناوى</t>
  </si>
  <si>
    <t>و / حسين محمد الحلبي</t>
  </si>
  <si>
    <t>و / سمعان على محسن</t>
  </si>
  <si>
    <t xml:space="preserve">و / صديقة عطية سليم </t>
  </si>
  <si>
    <t>هارون نصحي خليل</t>
  </si>
  <si>
    <t>و / عبد الفتاح الدسوقى العزوني</t>
  </si>
  <si>
    <t xml:space="preserve">و / عبد الحميد قناوى قناوى </t>
  </si>
  <si>
    <t>و / عبد العزيز حسن محمد</t>
  </si>
  <si>
    <t xml:space="preserve">و / عبد العال إسماعيل عبد العال </t>
  </si>
  <si>
    <t>و / عبد السلام محمد عبد العزيز</t>
  </si>
  <si>
    <t>و / عبد الفتاح أنور السيد</t>
  </si>
  <si>
    <t xml:space="preserve">و / سمير أنور السيد الامام </t>
  </si>
  <si>
    <t xml:space="preserve">عزت عبدالفتاح الدسوقي </t>
  </si>
  <si>
    <t>و / السعيد حسن الرومي</t>
  </si>
  <si>
    <t>و / أم محمد محمد بدوي</t>
  </si>
  <si>
    <t>و / السيد شبي إبراهيم</t>
  </si>
  <si>
    <t xml:space="preserve">و / إبراهيم يوسف إبراهيم </t>
  </si>
  <si>
    <t xml:space="preserve">و / السيد إسماعيل </t>
  </si>
  <si>
    <t>و / حسن عبدالرحمن محمد</t>
  </si>
  <si>
    <t>و / حلمى على السيد</t>
  </si>
  <si>
    <t>و / حميده حسن احمد</t>
  </si>
  <si>
    <t>و / خالد عبد الله حسين</t>
  </si>
  <si>
    <t>رمضان محمد احمد أيوب</t>
  </si>
  <si>
    <t>و / سليم جمعة احمد</t>
  </si>
  <si>
    <t>و / صبرى محمود عبدالعال شحاته</t>
  </si>
  <si>
    <t>و / عبد السلام إبراهيم احمد</t>
  </si>
  <si>
    <t>و / على البنداري السيد</t>
  </si>
  <si>
    <t>و / عبد القادر صالح البيلي</t>
  </si>
  <si>
    <t>و / محاسن محمد احمد عبد العال</t>
  </si>
  <si>
    <t>و / مبروك مصطفي سليم</t>
  </si>
  <si>
    <t>و / محمد سعد الدين إسماعيل</t>
  </si>
  <si>
    <t>و / محمود إبراهيم جابر</t>
  </si>
  <si>
    <t>و / محمد المرسي محمد</t>
  </si>
  <si>
    <t>و / محمود متولى نصر الدين</t>
  </si>
  <si>
    <t>و / وهيبه محمد احمد إبراهيم</t>
  </si>
  <si>
    <t xml:space="preserve">محمود احمد محمد الطنطاوى </t>
  </si>
  <si>
    <t>و / السيد عثمان عبد الدايم</t>
  </si>
  <si>
    <t xml:space="preserve">اسماء السيد محمد متولى </t>
  </si>
  <si>
    <t xml:space="preserve">و/ احمد محمد عبدالله </t>
  </si>
  <si>
    <t xml:space="preserve">و/ السيد  إبراهيم جبر </t>
  </si>
  <si>
    <t>و / احمد يوسف زيد</t>
  </si>
  <si>
    <t xml:space="preserve">و/ السيد محمد رزق أبو زيد </t>
  </si>
  <si>
    <t xml:space="preserve">و/ انعام محمد محمد مصطفي </t>
  </si>
  <si>
    <t xml:space="preserve">و/ إبراهيم سليمان محمد  </t>
  </si>
  <si>
    <t xml:space="preserve">و/ إبراهيم عبدالله السيد قنديل </t>
  </si>
  <si>
    <t xml:space="preserve">و/ حامد  سالم سويلم </t>
  </si>
  <si>
    <t xml:space="preserve">و/ سعيد محمود محمد </t>
  </si>
  <si>
    <t xml:space="preserve">و/ شريفه عطيه سليمان </t>
  </si>
  <si>
    <t xml:space="preserve">و/ شحاته إبراهيم السيد </t>
  </si>
  <si>
    <t xml:space="preserve">و/ عبدالمقصود محمد حسين </t>
  </si>
  <si>
    <t xml:space="preserve">و/ عبد العاطي عيد عامر </t>
  </si>
  <si>
    <t>و/ فوزي محمد محمد البسيوني</t>
  </si>
  <si>
    <t xml:space="preserve">و/ متولي عبد العال سايم </t>
  </si>
  <si>
    <t xml:space="preserve">و/متولي عطيه محمد </t>
  </si>
  <si>
    <t xml:space="preserve">عزيزه محمد عبدالفتاح إبراهيم </t>
  </si>
  <si>
    <t xml:space="preserve">و/ محمد احمد قناوي </t>
  </si>
  <si>
    <t xml:space="preserve">و/ محمد شحاته علي </t>
  </si>
  <si>
    <t xml:space="preserve">و/ محمد عبدالغني فرج </t>
  </si>
  <si>
    <t xml:space="preserve">و/محمد عطيه احمد محمد </t>
  </si>
  <si>
    <t xml:space="preserve">و/ محمد عامر عيد </t>
  </si>
  <si>
    <t xml:space="preserve">و/ محمد المرسي حسن </t>
  </si>
  <si>
    <t xml:space="preserve">و/ محمد محمود الطنطاوي </t>
  </si>
  <si>
    <t xml:space="preserve">و/ محمد سيد احمد عبدالرحمان </t>
  </si>
  <si>
    <t xml:space="preserve">و/ محمد إبراهيم احمد إبراهيم السواح </t>
  </si>
  <si>
    <t>و/ محمود محمد أبو العلا</t>
  </si>
  <si>
    <t>و/ معزوزة محمد إبراهيم</t>
  </si>
  <si>
    <t xml:space="preserve">و / ياسين عبد العال محمد </t>
  </si>
  <si>
    <t xml:space="preserve">و / احمد احمد على </t>
  </si>
  <si>
    <t xml:space="preserve">و / احمد حسن كامل سعيد </t>
  </si>
  <si>
    <t>عبد اللطيف محمد مرسي عبد العزيز</t>
  </si>
  <si>
    <t xml:space="preserve">السيد سالم حامد </t>
  </si>
  <si>
    <t>محمد شعبان السيد</t>
  </si>
  <si>
    <t>منال محمد مرسي أبو الرجال</t>
  </si>
  <si>
    <t>غريب محمد سليمان أبو المجد</t>
  </si>
  <si>
    <t>اقل من فدان</t>
  </si>
  <si>
    <t>من 1 الى 3</t>
  </si>
  <si>
    <t>من 3 الى 5</t>
  </si>
  <si>
    <t>من 5 الى 10</t>
  </si>
  <si>
    <t>من 10 الى 15</t>
  </si>
  <si>
    <t>من 15 الى 20</t>
  </si>
  <si>
    <t>من 20 الى 25</t>
  </si>
  <si>
    <t xml:space="preserve">مديرية 
الزراعة </t>
  </si>
  <si>
    <t>أقل من فدان</t>
  </si>
  <si>
    <t>من فدان إلي أقل من 3 فدان</t>
  </si>
  <si>
    <t>من 3 فدان إلي أقل من 5 فدان</t>
  </si>
  <si>
    <t>من 5 فدان إلي أقل من 10 فدان</t>
  </si>
  <si>
    <t>من 10 فدان إلي أقل من 20 فدان</t>
  </si>
  <si>
    <t>من 20 فدان إلي 25 فدان</t>
  </si>
  <si>
    <t>عدد الحائزين</t>
  </si>
  <si>
    <t>إجمالي المراقبة</t>
  </si>
  <si>
    <t>الاجمالي  حتي 25 فدان</t>
  </si>
  <si>
    <t>أكثر من 25 فدان حتي أقل من 30 فدان</t>
  </si>
  <si>
    <t>من 30 فدان حتي أقل من 40 فدان</t>
  </si>
  <si>
    <t>من 40 فدان إلي أقل من 50 فدان</t>
  </si>
  <si>
    <t>من 50 فدان فأكثر</t>
  </si>
  <si>
    <t>الإجمالي العام</t>
  </si>
  <si>
    <t xml:space="preserve">وزارة الزراعة وإستصلاح الاراضي
قطاع إستصلاح الأراضي
المراقبة العامة                    </t>
  </si>
  <si>
    <t>بيان فئات الانتفاع لمراقبة ..................</t>
  </si>
  <si>
    <t>مدير الشئون الزراعية</t>
  </si>
  <si>
    <t>مدير التعاون</t>
  </si>
  <si>
    <t>مدير التوطين</t>
  </si>
  <si>
    <r>
      <rPr>
        <sz val="11"/>
        <color theme="1"/>
        <rFont val="Calibri"/>
        <family val="2"/>
        <charset val="178"/>
        <scheme val="minor"/>
      </rPr>
      <t>يعتمد ،،،</t>
    </r>
    <r>
      <rPr>
        <b/>
        <sz val="12"/>
        <color theme="1"/>
        <rFont val="Calibri"/>
        <family val="2"/>
        <scheme val="minor"/>
      </rPr>
      <t xml:space="preserve">
المراقب العام</t>
    </r>
  </si>
  <si>
    <t>تحرير في        / 8 / 2025</t>
  </si>
  <si>
    <t>الاسم 1</t>
  </si>
  <si>
    <t>الاسم 2</t>
  </si>
  <si>
    <t>الاسم 3</t>
  </si>
  <si>
    <t>الاسم 4</t>
  </si>
  <si>
    <t>الاسم 5</t>
  </si>
  <si>
    <t>الاسم 6</t>
  </si>
  <si>
    <t>الاسم 7</t>
  </si>
  <si>
    <t>الاسم 8</t>
  </si>
  <si>
    <t>الاسم 9</t>
  </si>
  <si>
    <t>الاسم 10</t>
  </si>
  <si>
    <t>الاسم 11</t>
  </si>
  <si>
    <t>الاسم 12</t>
  </si>
  <si>
    <t>الاسم 13</t>
  </si>
  <si>
    <t>الاسم 14</t>
  </si>
  <si>
    <t>الاسم 15</t>
  </si>
  <si>
    <t>الاسم 16</t>
  </si>
  <si>
    <t>الاسم 17</t>
  </si>
  <si>
    <t>الاسم 18</t>
  </si>
  <si>
    <t>الاسم 19</t>
  </si>
  <si>
    <t>الاسم 20</t>
  </si>
  <si>
    <t>الاسم 21</t>
  </si>
  <si>
    <t>الاسم 22</t>
  </si>
  <si>
    <t>الاسم 23</t>
  </si>
  <si>
    <t>الاسم 24</t>
  </si>
  <si>
    <t>الاسم 25</t>
  </si>
  <si>
    <t>الاسم 26</t>
  </si>
  <si>
    <t>الاسم 27</t>
  </si>
  <si>
    <t>الاسم 28</t>
  </si>
  <si>
    <t>الاسم 29</t>
  </si>
  <si>
    <t>الاسم 30</t>
  </si>
  <si>
    <t>الاسم 31</t>
  </si>
  <si>
    <t>الاسم 32</t>
  </si>
  <si>
    <t>الاسم 33</t>
  </si>
  <si>
    <t>الاسم 34</t>
  </si>
  <si>
    <t>الاسم 35</t>
  </si>
  <si>
    <t>الاسم 36</t>
  </si>
  <si>
    <t>الاسم 37</t>
  </si>
  <si>
    <t>الاسم 38</t>
  </si>
  <si>
    <t>الاسم 39</t>
  </si>
  <si>
    <t>الاسم 40</t>
  </si>
  <si>
    <t>الاسم 41</t>
  </si>
  <si>
    <t>الاسم 42</t>
  </si>
  <si>
    <t>الاسم 43</t>
  </si>
  <si>
    <t>الاسم 44</t>
  </si>
  <si>
    <t>الاسم 45</t>
  </si>
  <si>
    <t>الاسم 46</t>
  </si>
  <si>
    <t>الاسم 47</t>
  </si>
  <si>
    <t>الاسم 48</t>
  </si>
  <si>
    <t>الاسم 49</t>
  </si>
  <si>
    <t>الاسم 50</t>
  </si>
  <si>
    <t>الاسم 51</t>
  </si>
  <si>
    <t>الاسم 52</t>
  </si>
  <si>
    <t>الاسم 53</t>
  </si>
  <si>
    <t>الاسم 54</t>
  </si>
  <si>
    <t>الاسم 55</t>
  </si>
  <si>
    <t>الاسم 56</t>
  </si>
  <si>
    <t>الاسم 57</t>
  </si>
  <si>
    <t>الاسم 58</t>
  </si>
  <si>
    <t>الاسم 59</t>
  </si>
  <si>
    <t>الاسم 60</t>
  </si>
  <si>
    <t>الاسم 61</t>
  </si>
  <si>
    <t>الاسم 62</t>
  </si>
  <si>
    <t>الاسم 63</t>
  </si>
  <si>
    <t>الاسم 64</t>
  </si>
  <si>
    <t>الاسم 65</t>
  </si>
  <si>
    <t>الاسم 66</t>
  </si>
  <si>
    <t>الاسم 67</t>
  </si>
  <si>
    <t>الاسم 68</t>
  </si>
  <si>
    <t>الاسم 69</t>
  </si>
  <si>
    <t>الاسم 70</t>
  </si>
  <si>
    <t>الاسم 71</t>
  </si>
  <si>
    <t>الاسم 72</t>
  </si>
  <si>
    <t>الاسم 73</t>
  </si>
  <si>
    <t>الاسم 74</t>
  </si>
  <si>
    <t>الاسم 75</t>
  </si>
  <si>
    <t>الاسم 76</t>
  </si>
  <si>
    <t>الاسم 77</t>
  </si>
  <si>
    <t>الاسم 78</t>
  </si>
  <si>
    <t>الاسم 79</t>
  </si>
  <si>
    <t>الاسم 80</t>
  </si>
  <si>
    <t>الاسم 81</t>
  </si>
  <si>
    <t>الاسم 82</t>
  </si>
  <si>
    <t>الاسم 83</t>
  </si>
  <si>
    <t>الاسم 84</t>
  </si>
  <si>
    <t>الاسم 85</t>
  </si>
  <si>
    <t>الاسم 86</t>
  </si>
  <si>
    <t>الاسم 87</t>
  </si>
  <si>
    <t>الاسم 88</t>
  </si>
  <si>
    <t>الاسم 89</t>
  </si>
  <si>
    <t>الاسم 90</t>
  </si>
  <si>
    <t>الاسم 91</t>
  </si>
  <si>
    <t>الاسم 92</t>
  </si>
  <si>
    <t>الاسم 93</t>
  </si>
  <si>
    <t>الاسم 94</t>
  </si>
  <si>
    <t>الاسم 95</t>
  </si>
  <si>
    <t>الاسم 96</t>
  </si>
  <si>
    <t>الاسم 97</t>
  </si>
  <si>
    <t>الاسم 98</t>
  </si>
  <si>
    <t>الاسم 99</t>
  </si>
  <si>
    <t>الاسم 100</t>
  </si>
  <si>
    <t>الاسم 101</t>
  </si>
  <si>
    <t>الاسم 102</t>
  </si>
  <si>
    <t>الاسم 103</t>
  </si>
  <si>
    <t>الاسم 104</t>
  </si>
  <si>
    <t>الاسم 105</t>
  </si>
  <si>
    <t>الاسم 106</t>
  </si>
  <si>
    <t>الاسم 107</t>
  </si>
  <si>
    <t>الاسم 108</t>
  </si>
  <si>
    <t>الاسم 109</t>
  </si>
  <si>
    <t>الاسم 110</t>
  </si>
  <si>
    <t>الاسم 111</t>
  </si>
  <si>
    <t>الاسم 112</t>
  </si>
  <si>
    <t>الاسم 113</t>
  </si>
  <si>
    <t>الاسم 114</t>
  </si>
  <si>
    <t>الاسم 115</t>
  </si>
  <si>
    <t>الاسم 116</t>
  </si>
  <si>
    <t>الاسم 117</t>
  </si>
  <si>
    <t>الاسم 118</t>
  </si>
  <si>
    <t>الاسم 119</t>
  </si>
  <si>
    <t>الاسم 120</t>
  </si>
  <si>
    <t>الاسم 121</t>
  </si>
  <si>
    <t>الاسم 122</t>
  </si>
  <si>
    <t>الاسم 123</t>
  </si>
  <si>
    <t>الاسم 124</t>
  </si>
  <si>
    <t>الاسم 125</t>
  </si>
  <si>
    <t>الاسم 126</t>
  </si>
  <si>
    <t>الاسم 127</t>
  </si>
  <si>
    <t>الاسم 128</t>
  </si>
  <si>
    <t>الاسم 129</t>
  </si>
  <si>
    <t>الاسم 130</t>
  </si>
  <si>
    <t>الاسم 131</t>
  </si>
  <si>
    <t>الاسم 132</t>
  </si>
  <si>
    <t>الاسم 133</t>
  </si>
  <si>
    <t>الاسم 134</t>
  </si>
  <si>
    <t>الاسم 135</t>
  </si>
  <si>
    <t>الاسم 136</t>
  </si>
  <si>
    <t>الاسم 137</t>
  </si>
  <si>
    <t>الاسم 138</t>
  </si>
  <si>
    <t>الاسم 139</t>
  </si>
  <si>
    <t>الاسم 140</t>
  </si>
  <si>
    <t>الاسم 141</t>
  </si>
  <si>
    <t>الاسم 142</t>
  </si>
  <si>
    <t>الاسم 143</t>
  </si>
  <si>
    <t>الاسم 144</t>
  </si>
  <si>
    <t>الاسم 145</t>
  </si>
  <si>
    <t>الاسم 146</t>
  </si>
  <si>
    <t>الاسم 147</t>
  </si>
  <si>
    <t>الاسم 148</t>
  </si>
  <si>
    <t>الاسم 149</t>
  </si>
  <si>
    <t>الاسم 150</t>
  </si>
  <si>
    <t>الاسم 151</t>
  </si>
  <si>
    <t>الاسم 152</t>
  </si>
  <si>
    <t>الاسم 153</t>
  </si>
  <si>
    <t>الاسم 154</t>
  </si>
  <si>
    <t>الاسم 155</t>
  </si>
  <si>
    <t>الاسم 156</t>
  </si>
  <si>
    <t>الاسم 157</t>
  </si>
  <si>
    <t>الاسم 158</t>
  </si>
  <si>
    <t>الاسم 159</t>
  </si>
  <si>
    <t>الاسم 160</t>
  </si>
  <si>
    <t>الاسم 161</t>
  </si>
  <si>
    <t>الاسم 162</t>
  </si>
  <si>
    <t>الاسم 163</t>
  </si>
  <si>
    <t>الاسم 164</t>
  </si>
  <si>
    <t>الاسم 165</t>
  </si>
  <si>
    <t>الاسم 166</t>
  </si>
  <si>
    <t>الاسم 167</t>
  </si>
  <si>
    <t>الاسم 168</t>
  </si>
  <si>
    <t>الاسم 169</t>
  </si>
  <si>
    <t>الاسم 170</t>
  </si>
  <si>
    <t>الاسم 171</t>
  </si>
  <si>
    <t>الاسم 172</t>
  </si>
  <si>
    <t>الاسم 173</t>
  </si>
  <si>
    <t>الاسم 174</t>
  </si>
  <si>
    <t>الاسم 175</t>
  </si>
  <si>
    <t>الاسم 176</t>
  </si>
  <si>
    <t>الاسم 177</t>
  </si>
  <si>
    <t>الاسم 178</t>
  </si>
  <si>
    <t>الاسم 179</t>
  </si>
  <si>
    <t>الاسم 180</t>
  </si>
  <si>
    <t>الاسم 181</t>
  </si>
  <si>
    <t>الاسم 182</t>
  </si>
  <si>
    <t>الاسم 183</t>
  </si>
  <si>
    <t>الاسم 184</t>
  </si>
  <si>
    <t>الاسم 185</t>
  </si>
  <si>
    <t>الاسم 186</t>
  </si>
  <si>
    <t>الاسم 187</t>
  </si>
  <si>
    <t>الاسم 188</t>
  </si>
  <si>
    <t>الاسم 189</t>
  </si>
  <si>
    <t>الاسم 190</t>
  </si>
  <si>
    <t>الاسم 191</t>
  </si>
  <si>
    <t>الاسم 192</t>
  </si>
  <si>
    <t>الاسم 193</t>
  </si>
  <si>
    <t>الاسم 194</t>
  </si>
  <si>
    <t>الاسم 195</t>
  </si>
  <si>
    <t>الاسم 196</t>
  </si>
  <si>
    <t>الاسم 197</t>
  </si>
  <si>
    <t>الاسم 198</t>
  </si>
  <si>
    <t>الاسم 199</t>
  </si>
  <si>
    <t>الاسم 200</t>
  </si>
  <si>
    <t>الاسم 201</t>
  </si>
  <si>
    <t>الاسم 202</t>
  </si>
  <si>
    <t>الاسم 203</t>
  </si>
  <si>
    <t>الاسم 204</t>
  </si>
  <si>
    <t>الاسم 205</t>
  </si>
  <si>
    <t>الاسم 206</t>
  </si>
  <si>
    <t>الاسم 207</t>
  </si>
  <si>
    <t>الاسم 208</t>
  </si>
  <si>
    <t>الاسم 209</t>
  </si>
  <si>
    <t>الاسم 210</t>
  </si>
  <si>
    <t>الاسم 211</t>
  </si>
  <si>
    <t>الاسم 212</t>
  </si>
  <si>
    <t>الاسم 213</t>
  </si>
  <si>
    <t>الاسم 214</t>
  </si>
  <si>
    <t>الاسم 215</t>
  </si>
  <si>
    <t>الاسم 216</t>
  </si>
  <si>
    <t>الاسم 217</t>
  </si>
  <si>
    <t>الاسم 218</t>
  </si>
  <si>
    <t>الاسم 219</t>
  </si>
  <si>
    <t>الاسم 220</t>
  </si>
  <si>
    <t>الاسم 221</t>
  </si>
  <si>
    <t>الاسم 222</t>
  </si>
  <si>
    <t>الاسم 223</t>
  </si>
  <si>
    <t>الاسم 224</t>
  </si>
  <si>
    <t>الاسم 225</t>
  </si>
  <si>
    <t>الاسم 226</t>
  </si>
  <si>
    <t>الاسم 227</t>
  </si>
  <si>
    <t>الاسم 228</t>
  </si>
  <si>
    <t>الاسم 229</t>
  </si>
  <si>
    <t>الاسم 230</t>
  </si>
  <si>
    <t>الاسم 231</t>
  </si>
  <si>
    <t>الاسم 232</t>
  </si>
  <si>
    <t>الاسم 233</t>
  </si>
  <si>
    <t>الاسم 234</t>
  </si>
  <si>
    <t>الاسم 235</t>
  </si>
  <si>
    <t>الاسم 236</t>
  </si>
  <si>
    <t>الاسم 237</t>
  </si>
  <si>
    <t>الاسم 238</t>
  </si>
  <si>
    <t>الاسم 239</t>
  </si>
  <si>
    <t>الاسم 240</t>
  </si>
  <si>
    <t>الاسم 241</t>
  </si>
  <si>
    <t>الاسم 242</t>
  </si>
  <si>
    <t>الاسم 243</t>
  </si>
  <si>
    <t>الاسم 244</t>
  </si>
  <si>
    <t>الاسم 245</t>
  </si>
  <si>
    <t>الاسم 246</t>
  </si>
  <si>
    <t>الاسم 247</t>
  </si>
  <si>
    <t>الاسم 248</t>
  </si>
  <si>
    <t>الاسم 249</t>
  </si>
  <si>
    <t>الاسم 250</t>
  </si>
  <si>
    <t>الاسم 251</t>
  </si>
  <si>
    <t>الاسم 252</t>
  </si>
  <si>
    <t>الاسم 253</t>
  </si>
  <si>
    <t>الاسم 254</t>
  </si>
  <si>
    <t>الاسم 255</t>
  </si>
  <si>
    <t>الاسم 256</t>
  </si>
  <si>
    <t>الاسم 257</t>
  </si>
  <si>
    <t>الاسم 258</t>
  </si>
  <si>
    <t>الاسم 259</t>
  </si>
  <si>
    <t>الاسم 260</t>
  </si>
  <si>
    <t>الاسم 261</t>
  </si>
  <si>
    <t>الاسم 262</t>
  </si>
  <si>
    <t>الاسم 263</t>
  </si>
  <si>
    <t>الاسم 264</t>
  </si>
  <si>
    <t>الاسم 265</t>
  </si>
  <si>
    <t>الاسم 266</t>
  </si>
  <si>
    <t>الاسم 267</t>
  </si>
  <si>
    <t>الاسم 268</t>
  </si>
  <si>
    <t>الاسم 269</t>
  </si>
  <si>
    <t>الاسم 270</t>
  </si>
  <si>
    <t>الاسم 271</t>
  </si>
  <si>
    <t>الاسم 272</t>
  </si>
  <si>
    <t>الاسم 273</t>
  </si>
  <si>
    <t>الاسم 274</t>
  </si>
  <si>
    <t>الاسم 275</t>
  </si>
  <si>
    <t>الاسم 276</t>
  </si>
  <si>
    <t>الاسم 277</t>
  </si>
  <si>
    <t>الاسم 278</t>
  </si>
  <si>
    <t>الاسم 279</t>
  </si>
  <si>
    <t>الاسم 280</t>
  </si>
  <si>
    <t>الاسم 281</t>
  </si>
  <si>
    <t>الاسم 282</t>
  </si>
  <si>
    <t>الاسم 283</t>
  </si>
  <si>
    <t>الاسم 284</t>
  </si>
  <si>
    <t>الاسم 285</t>
  </si>
  <si>
    <t>الاسم 286</t>
  </si>
  <si>
    <t>الاسم 287</t>
  </si>
  <si>
    <t>الاسم 288</t>
  </si>
  <si>
    <t>الاسم 289</t>
  </si>
  <si>
    <t>الاسم 290</t>
  </si>
  <si>
    <t>الاسم 291</t>
  </si>
  <si>
    <t>الاسم 292</t>
  </si>
  <si>
    <t>الاسم 293</t>
  </si>
  <si>
    <t>الاسم 294</t>
  </si>
  <si>
    <t>الاسم 295</t>
  </si>
  <si>
    <t>الاسم 296</t>
  </si>
  <si>
    <t>الاسم 297</t>
  </si>
  <si>
    <t>الاسم 298</t>
  </si>
  <si>
    <t>الاسم 299</t>
  </si>
  <si>
    <t>الاسم 300</t>
  </si>
  <si>
    <t>الاسم 301</t>
  </si>
  <si>
    <t>الاسم 302</t>
  </si>
  <si>
    <t>الاسم 303</t>
  </si>
  <si>
    <t>الاسم 304</t>
  </si>
  <si>
    <t>الاسم 305</t>
  </si>
  <si>
    <t>الاسم 306</t>
  </si>
  <si>
    <t>الاسم 307</t>
  </si>
  <si>
    <t>الاسم 308</t>
  </si>
  <si>
    <t>الاسم 309</t>
  </si>
  <si>
    <t>الاسم 310</t>
  </si>
  <si>
    <t>الاسم 311</t>
  </si>
  <si>
    <t>الاسم 312</t>
  </si>
  <si>
    <t>الاسم 313</t>
  </si>
  <si>
    <t>الاسم 314</t>
  </si>
  <si>
    <t>الاسم 315</t>
  </si>
  <si>
    <t>الاسم 316</t>
  </si>
  <si>
    <t>الاسم 317</t>
  </si>
  <si>
    <t>الاسم 318</t>
  </si>
  <si>
    <t>الاسم 319</t>
  </si>
  <si>
    <t>الاسم 320</t>
  </si>
  <si>
    <t>الاسم 321</t>
  </si>
  <si>
    <t>الاسم 322</t>
  </si>
  <si>
    <t>الاسم 323</t>
  </si>
  <si>
    <t>الاسم 324</t>
  </si>
  <si>
    <t>الاسم 325</t>
  </si>
  <si>
    <t>الاسم 326</t>
  </si>
  <si>
    <t>الاسم 327</t>
  </si>
  <si>
    <t>الاسم 328</t>
  </si>
  <si>
    <t>الاسم 329</t>
  </si>
  <si>
    <t>الاسم 330</t>
  </si>
  <si>
    <t>الاسم 331</t>
  </si>
  <si>
    <t>الاسم 332</t>
  </si>
  <si>
    <t>الاسم 333</t>
  </si>
  <si>
    <t>الاسم 334</t>
  </si>
  <si>
    <t>الاسم 335</t>
  </si>
  <si>
    <t>الاسم 336</t>
  </si>
  <si>
    <t>الاسم 337</t>
  </si>
  <si>
    <t>الاسم 338</t>
  </si>
  <si>
    <t>الاسم 339</t>
  </si>
  <si>
    <t>الاسم 340</t>
  </si>
  <si>
    <t>الاسم 341</t>
  </si>
  <si>
    <t>الاسم 342</t>
  </si>
  <si>
    <t>الاسم 343</t>
  </si>
  <si>
    <t>الاسم 344</t>
  </si>
  <si>
    <t>الاسم 345</t>
  </si>
  <si>
    <t>الاسم 346</t>
  </si>
  <si>
    <t>الاسم 347</t>
  </si>
  <si>
    <t>الاسم 348</t>
  </si>
  <si>
    <t>الاسم 349</t>
  </si>
  <si>
    <t>الاسم 350</t>
  </si>
  <si>
    <t>الاسم 351</t>
  </si>
  <si>
    <t>الاسم 352</t>
  </si>
  <si>
    <t>الاسم 353</t>
  </si>
  <si>
    <t>الاسم 354</t>
  </si>
  <si>
    <t>الاسم 355</t>
  </si>
  <si>
    <t>الاسم 356</t>
  </si>
  <si>
    <t>الاسم 357</t>
  </si>
  <si>
    <t>الاسم 358</t>
  </si>
  <si>
    <t>الاسم 359</t>
  </si>
  <si>
    <t>الاسم 360</t>
  </si>
  <si>
    <t>الاسم 361</t>
  </si>
  <si>
    <t>الاسم 362</t>
  </si>
  <si>
    <t>الاسم 363</t>
  </si>
  <si>
    <t>الاسم 364</t>
  </si>
  <si>
    <t>الاسم 365</t>
  </si>
  <si>
    <t>الاسم 366</t>
  </si>
  <si>
    <t>الاسم 367</t>
  </si>
  <si>
    <t>الاسم 368</t>
  </si>
  <si>
    <t>الاسم 369</t>
  </si>
  <si>
    <t>الاسم 370</t>
  </si>
  <si>
    <t>الاسم 371</t>
  </si>
  <si>
    <t>الاسم 372</t>
  </si>
  <si>
    <t>الاسم 373</t>
  </si>
  <si>
    <t>الاسم 374</t>
  </si>
  <si>
    <t>الاسم 375</t>
  </si>
  <si>
    <t>الاسم 376</t>
  </si>
  <si>
    <t>الاسم 377</t>
  </si>
  <si>
    <t>الاسم 378</t>
  </si>
  <si>
    <t>الاسم 379</t>
  </si>
  <si>
    <t>الاسم 380</t>
  </si>
  <si>
    <t>الاسم 381</t>
  </si>
  <si>
    <t>الاسم 382</t>
  </si>
  <si>
    <t>الاسم 383</t>
  </si>
  <si>
    <t>الاسم 384</t>
  </si>
  <si>
    <t>الاسم 385</t>
  </si>
  <si>
    <t>الاسم 386</t>
  </si>
  <si>
    <t>الاسم 387</t>
  </si>
  <si>
    <t>الاسم 388</t>
  </si>
  <si>
    <t>الاسم 389</t>
  </si>
  <si>
    <t>الاسم 390</t>
  </si>
  <si>
    <t>الاسم 391</t>
  </si>
  <si>
    <t>الاسم 392</t>
  </si>
  <si>
    <t>الاسم 393</t>
  </si>
  <si>
    <t>الاسم 394</t>
  </si>
  <si>
    <t>الاسم 395</t>
  </si>
  <si>
    <t>الاسم 396</t>
  </si>
  <si>
    <t>الاسم 397</t>
  </si>
  <si>
    <t>الاسم 398</t>
  </si>
  <si>
    <t>الاسم 399</t>
  </si>
  <si>
    <t>الاسم 400</t>
  </si>
  <si>
    <t>الاسم 401</t>
  </si>
  <si>
    <t>الاسم 402</t>
  </si>
  <si>
    <t>الاسم 403</t>
  </si>
  <si>
    <t>الاسم 404</t>
  </si>
  <si>
    <t>الاسم 405</t>
  </si>
  <si>
    <t>الاسم 406</t>
  </si>
  <si>
    <t>الاسم 407</t>
  </si>
  <si>
    <t>الاسم 408</t>
  </si>
  <si>
    <t>الاسم 409</t>
  </si>
  <si>
    <t>الاسم 410</t>
  </si>
  <si>
    <t>الاسم 411</t>
  </si>
  <si>
    <t>الاسم 412</t>
  </si>
  <si>
    <t>الاسم 413</t>
  </si>
  <si>
    <t>الاسم 414</t>
  </si>
  <si>
    <t>الاسم 415</t>
  </si>
  <si>
    <t>الاسم 416</t>
  </si>
  <si>
    <t>الاسم 417</t>
  </si>
  <si>
    <t>الاسم 418</t>
  </si>
  <si>
    <t>الاسم 419</t>
  </si>
  <si>
    <t>الاسم 420</t>
  </si>
  <si>
    <t>الاسم 421</t>
  </si>
  <si>
    <t>الاسم 422</t>
  </si>
  <si>
    <t>الاسم 423</t>
  </si>
  <si>
    <t>الاسم 424</t>
  </si>
  <si>
    <t>الاسم 425</t>
  </si>
  <si>
    <t>الاسم 426</t>
  </si>
  <si>
    <t>الاسم 427</t>
  </si>
  <si>
    <t>الاسم 428</t>
  </si>
  <si>
    <t>الاسم 429</t>
  </si>
  <si>
    <t>الاسم 430</t>
  </si>
  <si>
    <t>الاسم 431</t>
  </si>
  <si>
    <t>الاسم 432</t>
  </si>
  <si>
    <t>الاسم 433</t>
  </si>
  <si>
    <t>الاسم 434</t>
  </si>
  <si>
    <t>الاسم 435</t>
  </si>
  <si>
    <t>الاسم 436</t>
  </si>
  <si>
    <t>الاسم 437</t>
  </si>
  <si>
    <t>الاسم 438</t>
  </si>
  <si>
    <t>الاسم 439</t>
  </si>
  <si>
    <t>الاسم 440</t>
  </si>
  <si>
    <t>الاسم 441</t>
  </si>
  <si>
    <t>الاسم 442</t>
  </si>
  <si>
    <t>الاسم 443</t>
  </si>
  <si>
    <t>الاسم 444</t>
  </si>
  <si>
    <t>الاسم 445</t>
  </si>
  <si>
    <t>الاسم 446</t>
  </si>
  <si>
    <t>الاسم 447</t>
  </si>
  <si>
    <t>الاسم 448</t>
  </si>
  <si>
    <t>الاسم 449</t>
  </si>
  <si>
    <t>الاسم 450</t>
  </si>
  <si>
    <t>الاسم 451</t>
  </si>
  <si>
    <t>الاسم 452</t>
  </si>
  <si>
    <t>الاسم 453</t>
  </si>
  <si>
    <t>الاسم 454</t>
  </si>
  <si>
    <t>الاسم 455</t>
  </si>
  <si>
    <t>الاسم 456</t>
  </si>
  <si>
    <t>الاسم 457</t>
  </si>
  <si>
    <t>الاسم 458</t>
  </si>
  <si>
    <t>الاسم 459</t>
  </si>
  <si>
    <t>الاسم 460</t>
  </si>
  <si>
    <t>الاسم 461</t>
  </si>
  <si>
    <t>الاسم 462</t>
  </si>
  <si>
    <t>الاسم 463</t>
  </si>
  <si>
    <t>الاسم 464</t>
  </si>
  <si>
    <t>الاسم 465</t>
  </si>
  <si>
    <t>الاسم 466</t>
  </si>
  <si>
    <t>الاسم 467</t>
  </si>
  <si>
    <t>الاسم 468</t>
  </si>
  <si>
    <t>الاسم 469</t>
  </si>
  <si>
    <t>الاسم 470</t>
  </si>
  <si>
    <t>الاسم 471</t>
  </si>
  <si>
    <t>الاسم 472</t>
  </si>
  <si>
    <t>الاسم 473</t>
  </si>
  <si>
    <t>الاسم 474</t>
  </si>
  <si>
    <t>الاسم 475</t>
  </si>
  <si>
    <t>الاسم 476</t>
  </si>
  <si>
    <t>الاسم 477</t>
  </si>
  <si>
    <t>الاسم 478</t>
  </si>
  <si>
    <t>الاسم 479</t>
  </si>
  <si>
    <t>الاسم 480</t>
  </si>
  <si>
    <t>الاسم 481</t>
  </si>
  <si>
    <t>الاسم 482</t>
  </si>
  <si>
    <t>الاسم 483</t>
  </si>
  <si>
    <t>الاسم 484</t>
  </si>
  <si>
    <t>الاسم 485</t>
  </si>
  <si>
    <t>الاسم 486</t>
  </si>
  <si>
    <t>الاسم 487</t>
  </si>
  <si>
    <t>الاسم 488</t>
  </si>
  <si>
    <t>الاسم 489</t>
  </si>
  <si>
    <t>الاسم 490</t>
  </si>
  <si>
    <t>الاسم 491</t>
  </si>
  <si>
    <t>الاسم 492</t>
  </si>
  <si>
    <t>الاسم 493</t>
  </si>
  <si>
    <t>الاسم 494</t>
  </si>
  <si>
    <t>الاسم 495</t>
  </si>
  <si>
    <t>الاسم 496</t>
  </si>
  <si>
    <t>الاسم 497</t>
  </si>
  <si>
    <t>الاسم 498</t>
  </si>
  <si>
    <t>الاسم 499</t>
  </si>
  <si>
    <t>الاسم 500</t>
  </si>
  <si>
    <t>الاسم 501</t>
  </si>
  <si>
    <t>الاسم 502</t>
  </si>
  <si>
    <t>الاسم 503</t>
  </si>
  <si>
    <t>الاسم 504</t>
  </si>
  <si>
    <t>الاسم 505</t>
  </si>
  <si>
    <t>الاسم 506</t>
  </si>
  <si>
    <t>الاسم 507</t>
  </si>
  <si>
    <t>الاسم 508</t>
  </si>
  <si>
    <t>الاسم 509</t>
  </si>
  <si>
    <t>الاسم 510</t>
  </si>
  <si>
    <t>الاسم 511</t>
  </si>
  <si>
    <t>الاسم 512</t>
  </si>
  <si>
    <t>الاسم 513</t>
  </si>
  <si>
    <t>الاسم 514</t>
  </si>
  <si>
    <t>الاسم 515</t>
  </si>
  <si>
    <t>الاسم 516</t>
  </si>
  <si>
    <t>الاسم 517</t>
  </si>
  <si>
    <t>الاسم 518</t>
  </si>
  <si>
    <t>الاسم 519</t>
  </si>
  <si>
    <t>الاسم 520</t>
  </si>
  <si>
    <t>الاسم 521</t>
  </si>
  <si>
    <t>الاسم 522</t>
  </si>
  <si>
    <t>الاسم 523</t>
  </si>
  <si>
    <t>الاسم 524</t>
  </si>
  <si>
    <t>الاسم 525</t>
  </si>
  <si>
    <t>الاسم 526</t>
  </si>
  <si>
    <t>الاسم 527</t>
  </si>
  <si>
    <t>الاسم 528</t>
  </si>
  <si>
    <t>الاسم 529</t>
  </si>
  <si>
    <t>الاسم 530</t>
  </si>
  <si>
    <t>الاسم 531</t>
  </si>
  <si>
    <t>الاسم 532</t>
  </si>
  <si>
    <t>الاسم 533</t>
  </si>
  <si>
    <t>الاسم 534</t>
  </si>
  <si>
    <t>الاسم 535</t>
  </si>
  <si>
    <t>الاسم 536</t>
  </si>
  <si>
    <t>الاسم 537</t>
  </si>
  <si>
    <t>الاسم 538</t>
  </si>
  <si>
    <t>الاسم 539</t>
  </si>
  <si>
    <t>الاسم 540</t>
  </si>
  <si>
    <t>الاسم 541</t>
  </si>
  <si>
    <t>الاسم 542</t>
  </si>
  <si>
    <t>الاسم 543</t>
  </si>
  <si>
    <t>الاسم 544</t>
  </si>
  <si>
    <t>الاسم 545</t>
  </si>
  <si>
    <t>الاسم 546</t>
  </si>
  <si>
    <t>الاسم 547</t>
  </si>
  <si>
    <t>الاسم 548</t>
  </si>
  <si>
    <t>الاسم 549</t>
  </si>
  <si>
    <t>الاسم 550</t>
  </si>
  <si>
    <t>الاسم 551</t>
  </si>
  <si>
    <t>الاسم 552</t>
  </si>
  <si>
    <t>الاسم 553</t>
  </si>
  <si>
    <t>الاسم 554</t>
  </si>
  <si>
    <t>الاسم 555</t>
  </si>
  <si>
    <t>الاسم 556</t>
  </si>
  <si>
    <t>الاسم 557</t>
  </si>
  <si>
    <t>الاسم 558</t>
  </si>
  <si>
    <t>الاسم 559</t>
  </si>
  <si>
    <t>الاسم 560</t>
  </si>
  <si>
    <t>الاسم 561</t>
  </si>
  <si>
    <t>الاسم 562</t>
  </si>
  <si>
    <t>الاسم 563</t>
  </si>
  <si>
    <t>الاسم 564</t>
  </si>
  <si>
    <t>الاسم 565</t>
  </si>
  <si>
    <t>الاسم 566</t>
  </si>
  <si>
    <t>الاسم 567</t>
  </si>
  <si>
    <t>الاسم 568</t>
  </si>
  <si>
    <t>الاسم 569</t>
  </si>
  <si>
    <t>الاسم 570</t>
  </si>
  <si>
    <t>الاسم 571</t>
  </si>
  <si>
    <t>الاسم 572</t>
  </si>
  <si>
    <t>الاسم 573</t>
  </si>
  <si>
    <t>الاسم 574</t>
  </si>
  <si>
    <t>الاسم 575</t>
  </si>
  <si>
    <t>الاسم 576</t>
  </si>
  <si>
    <t>الاسم 577</t>
  </si>
  <si>
    <t>الاسم 578</t>
  </si>
  <si>
    <t>الاسم 579</t>
  </si>
  <si>
    <t>الاسم 580</t>
  </si>
  <si>
    <t>الاسم 581</t>
  </si>
  <si>
    <t>الاسم 582</t>
  </si>
  <si>
    <t>الاسم 583</t>
  </si>
  <si>
    <t>الاسم 584</t>
  </si>
  <si>
    <t>الاسم 585</t>
  </si>
  <si>
    <t>الاسم 586</t>
  </si>
  <si>
    <t>الاسم 587</t>
  </si>
  <si>
    <t>الاسم 588</t>
  </si>
  <si>
    <t>الاسم 589</t>
  </si>
  <si>
    <t>الاسم 590</t>
  </si>
  <si>
    <t>الاسم 591</t>
  </si>
  <si>
    <t>الاسم 592</t>
  </si>
  <si>
    <t>الاسم 593</t>
  </si>
  <si>
    <t>الاسم 594</t>
  </si>
  <si>
    <t>الاسم 595</t>
  </si>
  <si>
    <t>الاسم 596</t>
  </si>
  <si>
    <t>الاسم 597</t>
  </si>
  <si>
    <t>الاسم 598</t>
  </si>
  <si>
    <t>الاسم 599</t>
  </si>
  <si>
    <t>الاسم 600</t>
  </si>
  <si>
    <t>الاسم 601</t>
  </si>
  <si>
    <t>الاسم 602</t>
  </si>
  <si>
    <t>الاسم 603</t>
  </si>
  <si>
    <t>الاسم 604</t>
  </si>
  <si>
    <t>الاسم 605</t>
  </si>
  <si>
    <t>الاسم 606</t>
  </si>
  <si>
    <t>الاسم 607</t>
  </si>
  <si>
    <t>الاسم 608</t>
  </si>
  <si>
    <t>الاسم 609</t>
  </si>
  <si>
    <t>الاسم 610</t>
  </si>
  <si>
    <t>الاسم 611</t>
  </si>
  <si>
    <t>الاسم 612</t>
  </si>
  <si>
    <t>الاسم 613</t>
  </si>
  <si>
    <t>الاسم 614</t>
  </si>
  <si>
    <t>الاسم 615</t>
  </si>
  <si>
    <t>الاسم 616</t>
  </si>
  <si>
    <t>الاسم 617</t>
  </si>
  <si>
    <t>عضوا 1</t>
  </si>
  <si>
    <t>عضوا 2</t>
  </si>
  <si>
    <t>عضوا 3</t>
  </si>
  <si>
    <t>عضوا 4</t>
  </si>
  <si>
    <t>عضوا 5</t>
  </si>
  <si>
    <t>عضوا 6</t>
  </si>
  <si>
    <t>عضوا 7</t>
  </si>
  <si>
    <t>عضوا 8</t>
  </si>
  <si>
    <t>عضوا 9</t>
  </si>
  <si>
    <t>عضوا 10</t>
  </si>
  <si>
    <t>عضوا 11</t>
  </si>
  <si>
    <t>عضوا 12</t>
  </si>
  <si>
    <t>عضوا 13</t>
  </si>
  <si>
    <t>عضوا 14</t>
  </si>
  <si>
    <t>عضوا 15</t>
  </si>
  <si>
    <t>عضوا 16</t>
  </si>
  <si>
    <t>عضوا 17</t>
  </si>
  <si>
    <t>عضوا 18</t>
  </si>
  <si>
    <t>عضوا 19</t>
  </si>
  <si>
    <t>عضوا 20</t>
  </si>
  <si>
    <t>عضوا 21</t>
  </si>
  <si>
    <t>عضوا 22</t>
  </si>
  <si>
    <t>عضوا 23</t>
  </si>
  <si>
    <t>عضوا 24</t>
  </si>
  <si>
    <t>عضوا 25</t>
  </si>
  <si>
    <t>عضوا 26</t>
  </si>
  <si>
    <t>عضوا 27</t>
  </si>
  <si>
    <t>عضوا 28</t>
  </si>
  <si>
    <t>عضوا 29</t>
  </si>
  <si>
    <t>عضوا 30</t>
  </si>
  <si>
    <t>عضوا 31</t>
  </si>
  <si>
    <t>عضوا 32</t>
  </si>
  <si>
    <t>عضوا 33</t>
  </si>
  <si>
    <t>عضوا 34</t>
  </si>
  <si>
    <t>عضوا 35</t>
  </si>
  <si>
    <t>عضوا 36</t>
  </si>
  <si>
    <t>عضوا 37</t>
  </si>
  <si>
    <t>عضوا 38</t>
  </si>
  <si>
    <t>عضوا 39</t>
  </si>
  <si>
    <t>عضوا 40</t>
  </si>
  <si>
    <t>عضوا 41</t>
  </si>
  <si>
    <t>عضوا 42</t>
  </si>
  <si>
    <t>عضوا 43</t>
  </si>
  <si>
    <t>عضوا 44</t>
  </si>
  <si>
    <t>عضوا 45</t>
  </si>
  <si>
    <t>عضوا 46</t>
  </si>
  <si>
    <t>عضوا 47</t>
  </si>
  <si>
    <t>عضوا 48</t>
  </si>
  <si>
    <t>عضوا 49</t>
  </si>
  <si>
    <t>عضوا 50</t>
  </si>
  <si>
    <t>عضوا 51</t>
  </si>
  <si>
    <t>عضوا 52</t>
  </si>
  <si>
    <t>عضوا 53</t>
  </si>
  <si>
    <t>عضوا 54</t>
  </si>
  <si>
    <t>عضوا 55</t>
  </si>
  <si>
    <t>عضوا 56</t>
  </si>
  <si>
    <t>عضوا 57</t>
  </si>
  <si>
    <t>عضوا 58</t>
  </si>
  <si>
    <t>عضوا 59</t>
  </si>
  <si>
    <t>عضوا 60</t>
  </si>
  <si>
    <t>عضوا 61</t>
  </si>
  <si>
    <t>عضوا 62</t>
  </si>
  <si>
    <t>عضوا 63</t>
  </si>
  <si>
    <t>عضوا 64</t>
  </si>
  <si>
    <t>عضوا 65</t>
  </si>
  <si>
    <t>عضوا 66</t>
  </si>
  <si>
    <t>عضوا 67</t>
  </si>
  <si>
    <t>عضوا 68</t>
  </si>
  <si>
    <t>عضوا 69</t>
  </si>
  <si>
    <t>عضوا 70</t>
  </si>
  <si>
    <t>عضوا 71</t>
  </si>
  <si>
    <t>عضوا 72</t>
  </si>
  <si>
    <t>عضوا 73</t>
  </si>
  <si>
    <t>عضوا 74</t>
  </si>
  <si>
    <t>عضوا 75</t>
  </si>
  <si>
    <t>عضوا 76</t>
  </si>
  <si>
    <t>عضوا 77</t>
  </si>
  <si>
    <t>عضوا 78</t>
  </si>
  <si>
    <t>عضوا 79</t>
  </si>
  <si>
    <t>عضوا 80</t>
  </si>
  <si>
    <t>عضوا 81</t>
  </si>
  <si>
    <t>عضوا 82</t>
  </si>
  <si>
    <t>عضوا 83</t>
  </si>
  <si>
    <t>عضوا 84</t>
  </si>
  <si>
    <t>عضوا 85</t>
  </si>
  <si>
    <t>عضوا 86</t>
  </si>
  <si>
    <t>عضوا 87</t>
  </si>
  <si>
    <t>عضوا 88</t>
  </si>
  <si>
    <t>عضوا 89</t>
  </si>
  <si>
    <t>عضوا 90</t>
  </si>
  <si>
    <t>عضوا 91</t>
  </si>
  <si>
    <t>عضوا 92</t>
  </si>
  <si>
    <t>عضوا 93</t>
  </si>
  <si>
    <t>عضوا 94</t>
  </si>
  <si>
    <t>عضوا 95</t>
  </si>
  <si>
    <t>عضوا 96</t>
  </si>
  <si>
    <t>عضوا 97</t>
  </si>
  <si>
    <t>عضوا 98</t>
  </si>
  <si>
    <t>عضوا 99</t>
  </si>
  <si>
    <t>عضوا 100</t>
  </si>
  <si>
    <t>عضوا 101</t>
  </si>
  <si>
    <t>عضوا 102</t>
  </si>
  <si>
    <t>عضوا 103</t>
  </si>
  <si>
    <t>عضوا 104</t>
  </si>
  <si>
    <t>عضوا 105</t>
  </si>
  <si>
    <t>عضوا 106</t>
  </si>
  <si>
    <t>عضوا 107</t>
  </si>
  <si>
    <t>عضوا 108</t>
  </si>
  <si>
    <t>عضوا 109</t>
  </si>
  <si>
    <t>عضوا 110</t>
  </si>
  <si>
    <t>عضوا 111</t>
  </si>
  <si>
    <t>عضوا 112</t>
  </si>
  <si>
    <t>عضوا 113</t>
  </si>
  <si>
    <t>عضوا 114</t>
  </si>
  <si>
    <t>عضوا 115</t>
  </si>
  <si>
    <t>عضوا 116</t>
  </si>
  <si>
    <t>عضوا 117</t>
  </si>
  <si>
    <t>عضوا 118</t>
  </si>
  <si>
    <t>عضوا 119</t>
  </si>
  <si>
    <t>عضوا 120</t>
  </si>
  <si>
    <t>عضوا 121</t>
  </si>
  <si>
    <t>عضوا 122</t>
  </si>
  <si>
    <t>عضوا 123</t>
  </si>
  <si>
    <t>عضوا 124</t>
  </si>
  <si>
    <t>عضوا 125</t>
  </si>
  <si>
    <t>عضوا 126</t>
  </si>
  <si>
    <t>عضوا 127</t>
  </si>
  <si>
    <t>عضوا 128</t>
  </si>
  <si>
    <t>عضوا 129</t>
  </si>
  <si>
    <t>عضوا 130</t>
  </si>
  <si>
    <t>عضوا 131</t>
  </si>
  <si>
    <t>عضوا 132</t>
  </si>
  <si>
    <t>عضوا 133</t>
  </si>
  <si>
    <t>عضوا 134</t>
  </si>
  <si>
    <t>عضوا 135</t>
  </si>
  <si>
    <t>عضوا 136</t>
  </si>
  <si>
    <t>عضوا 137</t>
  </si>
  <si>
    <t>عضوا 138</t>
  </si>
  <si>
    <t>عضوا 139</t>
  </si>
  <si>
    <t>عضوا 140</t>
  </si>
  <si>
    <t>عضوا 141</t>
  </si>
  <si>
    <t>عضوا 142</t>
  </si>
  <si>
    <t>عضوا 143</t>
  </si>
  <si>
    <t>عضوا 144</t>
  </si>
  <si>
    <t>عضوا 145</t>
  </si>
  <si>
    <t>عضوا 146</t>
  </si>
  <si>
    <t>عضوا 147</t>
  </si>
  <si>
    <t>عضوا 148</t>
  </si>
  <si>
    <t>عضوا 149</t>
  </si>
  <si>
    <t>عضوا 150</t>
  </si>
  <si>
    <t>عضوا 151</t>
  </si>
  <si>
    <t>عضوا 152</t>
  </si>
  <si>
    <t>عضوا 153</t>
  </si>
  <si>
    <t>عضوا 154</t>
  </si>
  <si>
    <t>عضوا 155</t>
  </si>
  <si>
    <t>عضوا 156</t>
  </si>
  <si>
    <t>عضوا 157</t>
  </si>
  <si>
    <t>عضوا 158</t>
  </si>
  <si>
    <t>عضوا 159</t>
  </si>
  <si>
    <t>عضوا 160</t>
  </si>
  <si>
    <t>عضوا 161</t>
  </si>
  <si>
    <t>عضوا 162</t>
  </si>
  <si>
    <t>عضوا 163</t>
  </si>
  <si>
    <t>عضوا 164</t>
  </si>
  <si>
    <t>عضوا 165</t>
  </si>
  <si>
    <t>عضوا 166</t>
  </si>
  <si>
    <t>عضوا 167</t>
  </si>
  <si>
    <t>عضوا 168</t>
  </si>
  <si>
    <t>عضوا 169</t>
  </si>
  <si>
    <t>عضوا 170</t>
  </si>
  <si>
    <t>عضوا 171</t>
  </si>
  <si>
    <t>عضوا 172</t>
  </si>
  <si>
    <t>عضوا 173</t>
  </si>
  <si>
    <t>عضوا 174</t>
  </si>
  <si>
    <t>عضوا 175</t>
  </si>
  <si>
    <t>عضوا 176</t>
  </si>
  <si>
    <t>عضوا 177</t>
  </si>
  <si>
    <t>عضوا 178</t>
  </si>
  <si>
    <t>عضوا 179</t>
  </si>
  <si>
    <t>عضوا 180</t>
  </si>
  <si>
    <t>عضوا 181</t>
  </si>
  <si>
    <t>عضوا 182</t>
  </si>
  <si>
    <t>عضوا 183</t>
  </si>
  <si>
    <t>عضوا 184</t>
  </si>
  <si>
    <t>عضوا 185</t>
  </si>
  <si>
    <t>عضوا 186</t>
  </si>
  <si>
    <t>عضوا 187</t>
  </si>
  <si>
    <t>عضوا 188</t>
  </si>
  <si>
    <t>عضوا 189</t>
  </si>
  <si>
    <t>عضوا 190</t>
  </si>
  <si>
    <t>عضوا 191</t>
  </si>
  <si>
    <t>عضوا 192</t>
  </si>
  <si>
    <t>عضوا 193</t>
  </si>
  <si>
    <t>عضوا 194</t>
  </si>
  <si>
    <t>عضوا 195</t>
  </si>
  <si>
    <t>عضوا 196</t>
  </si>
  <si>
    <t>عضوا 197</t>
  </si>
  <si>
    <t>عضوا 198</t>
  </si>
  <si>
    <t>عضوا 199</t>
  </si>
  <si>
    <t>عضوا 200</t>
  </si>
  <si>
    <t>عضوا 201</t>
  </si>
  <si>
    <t>عضوا 202</t>
  </si>
  <si>
    <t>عضوا 203</t>
  </si>
  <si>
    <t>عضوا 204</t>
  </si>
  <si>
    <t>عضوا 205</t>
  </si>
  <si>
    <t>عضوا 206</t>
  </si>
  <si>
    <t>عضوا 207</t>
  </si>
  <si>
    <t>عضوا 208</t>
  </si>
  <si>
    <t>عضوا 209</t>
  </si>
  <si>
    <t>عضوا 210</t>
  </si>
  <si>
    <t>عضوا 211</t>
  </si>
  <si>
    <t>عضوا 212</t>
  </si>
  <si>
    <t>عضوا 213</t>
  </si>
  <si>
    <t>عضوا 214</t>
  </si>
  <si>
    <t>عضوا 215</t>
  </si>
  <si>
    <t>عضوا 216</t>
  </si>
  <si>
    <t>عضوا 217</t>
  </si>
  <si>
    <t>عضوا 218</t>
  </si>
  <si>
    <t>عضوا 219</t>
  </si>
  <si>
    <t>عضوا 220</t>
  </si>
  <si>
    <t>عضوا 221</t>
  </si>
  <si>
    <t>عضوا 222</t>
  </si>
  <si>
    <t>عضوا 223</t>
  </si>
  <si>
    <t>عضوا 224</t>
  </si>
  <si>
    <t>عضوا 225</t>
  </si>
  <si>
    <t>عضوا 226</t>
  </si>
  <si>
    <t>عضوا 227</t>
  </si>
  <si>
    <t>عضوا 228</t>
  </si>
  <si>
    <t>عضوا 229</t>
  </si>
  <si>
    <t>عضوا 230</t>
  </si>
  <si>
    <t>عضوا 231</t>
  </si>
  <si>
    <t>عضوا 232</t>
  </si>
  <si>
    <t>عضوا 233</t>
  </si>
  <si>
    <t>عضوا 234</t>
  </si>
  <si>
    <t>عضوا 235</t>
  </si>
  <si>
    <t>عضوا 236</t>
  </si>
  <si>
    <t>عضوا 237</t>
  </si>
  <si>
    <t>عضوا 238</t>
  </si>
  <si>
    <t>عضوا 239</t>
  </si>
  <si>
    <t>عضوا 240</t>
  </si>
  <si>
    <t>عضوا 241</t>
  </si>
  <si>
    <t>عضوا 242</t>
  </si>
  <si>
    <t>عضوا 243</t>
  </si>
  <si>
    <t>عضوا 244</t>
  </si>
  <si>
    <t>عضوا 245</t>
  </si>
  <si>
    <t>عضوا 246</t>
  </si>
  <si>
    <t>عضوا 247</t>
  </si>
  <si>
    <t>عضوا 248</t>
  </si>
  <si>
    <t>عضوا 249</t>
  </si>
  <si>
    <t>عضوا 250</t>
  </si>
  <si>
    <t>عضوا 251</t>
  </si>
  <si>
    <t>عضوا 252</t>
  </si>
  <si>
    <t>عضوا 253</t>
  </si>
  <si>
    <t>عضوا 254</t>
  </si>
  <si>
    <t>عضوا 255</t>
  </si>
  <si>
    <t>عضوا 256</t>
  </si>
  <si>
    <t>عضوا 257</t>
  </si>
  <si>
    <t>عضوا 258</t>
  </si>
  <si>
    <t>عضوا 259</t>
  </si>
  <si>
    <t>عضوا 260</t>
  </si>
  <si>
    <t>عضوا 261</t>
  </si>
  <si>
    <t>عضوا 262</t>
  </si>
  <si>
    <t>عضوا 263</t>
  </si>
  <si>
    <t>عضوا 264</t>
  </si>
  <si>
    <t>عضوا 265</t>
  </si>
  <si>
    <t>عضوا 266</t>
  </si>
  <si>
    <t>عضوا 267</t>
  </si>
  <si>
    <t>عضوا 268</t>
  </si>
  <si>
    <t>عضوا 269</t>
  </si>
  <si>
    <t>عضوا 270</t>
  </si>
  <si>
    <t>عضوا 271</t>
  </si>
  <si>
    <t>عضوا 272</t>
  </si>
  <si>
    <t>عضوا 273</t>
  </si>
  <si>
    <t>عضوا 274</t>
  </si>
  <si>
    <t>عضوا 275</t>
  </si>
  <si>
    <t>عضوا 276</t>
  </si>
  <si>
    <t>عضوا 277</t>
  </si>
  <si>
    <t>عضوا 278</t>
  </si>
  <si>
    <t>عضوا 279</t>
  </si>
  <si>
    <t>عضوا 280</t>
  </si>
  <si>
    <t>عضوا 281</t>
  </si>
  <si>
    <t>عضوا 282</t>
  </si>
  <si>
    <t>عضوا 283</t>
  </si>
  <si>
    <t>عضوا 284</t>
  </si>
  <si>
    <t>عضوا 285</t>
  </si>
  <si>
    <t>عضوا 286</t>
  </si>
  <si>
    <t>عضوا 287</t>
  </si>
  <si>
    <t>عضوا 288</t>
  </si>
  <si>
    <t>عضوا 289</t>
  </si>
  <si>
    <t>عضوا 290</t>
  </si>
  <si>
    <t>عضوا 291</t>
  </si>
  <si>
    <t>عضوا 292</t>
  </si>
  <si>
    <t>عضوا 293</t>
  </si>
  <si>
    <t>عضوا 294</t>
  </si>
  <si>
    <t>عضوا 295</t>
  </si>
  <si>
    <t>عضوا 296</t>
  </si>
  <si>
    <t>عضوا 297</t>
  </si>
  <si>
    <t>عضوا 298</t>
  </si>
  <si>
    <t>عضوا 299</t>
  </si>
  <si>
    <t>عضوا 300</t>
  </si>
  <si>
    <t>عضوا 301</t>
  </si>
  <si>
    <t>عضوا 302</t>
  </si>
  <si>
    <t>عضوا 303</t>
  </si>
  <si>
    <t>عضوا 304</t>
  </si>
  <si>
    <t>عضوا 305</t>
  </si>
  <si>
    <t>عضوا 306</t>
  </si>
  <si>
    <t>عضوا 307</t>
  </si>
  <si>
    <t>عضوا 308</t>
  </si>
  <si>
    <t>عضوا 309</t>
  </si>
  <si>
    <t>عضوا 310</t>
  </si>
  <si>
    <t>عضوا 311</t>
  </si>
  <si>
    <t>عضوا 312</t>
  </si>
  <si>
    <t>عضوا 313</t>
  </si>
  <si>
    <t>عضوا 314</t>
  </si>
  <si>
    <t>عضوا 315</t>
  </si>
  <si>
    <t>عضوا 316</t>
  </si>
  <si>
    <t>عضوا 317</t>
  </si>
  <si>
    <t>عضوا 318</t>
  </si>
  <si>
    <t>عضوا 319</t>
  </si>
  <si>
    <t>عضوا 320</t>
  </si>
  <si>
    <t>عضوا 321</t>
  </si>
  <si>
    <t>عضوا 322</t>
  </si>
  <si>
    <t>عضوا 323</t>
  </si>
  <si>
    <t>عضوا 324</t>
  </si>
  <si>
    <t>عضوا 325</t>
  </si>
  <si>
    <t>عضوا 326</t>
  </si>
  <si>
    <t>عضوا 327</t>
  </si>
  <si>
    <t>عضوا 328</t>
  </si>
  <si>
    <t>عضوا 329</t>
  </si>
  <si>
    <t>عضوا 330</t>
  </si>
  <si>
    <t>عضوا 331</t>
  </si>
  <si>
    <t>عضوا 332</t>
  </si>
  <si>
    <t>عضوا 333</t>
  </si>
  <si>
    <t>عضوا 334</t>
  </si>
  <si>
    <t>عضوا 335</t>
  </si>
  <si>
    <t>عضوا 336</t>
  </si>
  <si>
    <t>عضوا 337</t>
  </si>
  <si>
    <t>عضوا 338</t>
  </si>
  <si>
    <t>عضوا 339</t>
  </si>
  <si>
    <t>عضوا 340</t>
  </si>
  <si>
    <t>عضوا 341</t>
  </si>
  <si>
    <t>عضوا 342</t>
  </si>
  <si>
    <t>عضوا 343</t>
  </si>
  <si>
    <t>عضوا 344</t>
  </si>
  <si>
    <t>عضوا 345</t>
  </si>
  <si>
    <t>عضوا 346</t>
  </si>
  <si>
    <t>عضوا 347</t>
  </si>
  <si>
    <t>عضوا 348</t>
  </si>
  <si>
    <t>عضوا 349</t>
  </si>
  <si>
    <t>عضوا 350</t>
  </si>
  <si>
    <t>عضوا 351</t>
  </si>
  <si>
    <t>عضوا 352</t>
  </si>
  <si>
    <t>عضوا 353</t>
  </si>
  <si>
    <t>عضوا 354</t>
  </si>
  <si>
    <t>عضوا 355</t>
  </si>
  <si>
    <t>عضوا 356</t>
  </si>
  <si>
    <t>عضوا 357</t>
  </si>
  <si>
    <t>عضوا 358</t>
  </si>
  <si>
    <t>عضوا 359</t>
  </si>
  <si>
    <t>عضوا 360</t>
  </si>
  <si>
    <t>عضوا 361</t>
  </si>
  <si>
    <t>عضوا 362</t>
  </si>
  <si>
    <t>عضوا 363</t>
  </si>
  <si>
    <t>عضوا 364</t>
  </si>
  <si>
    <t>عضوا 365</t>
  </si>
  <si>
    <t>عضوا 366</t>
  </si>
  <si>
    <t>عضوا 367</t>
  </si>
  <si>
    <t>عضوا 368</t>
  </si>
  <si>
    <t>عضوا 369</t>
  </si>
  <si>
    <t>عضوا 370</t>
  </si>
  <si>
    <t>عضوا 371</t>
  </si>
  <si>
    <t>عضوا 372</t>
  </si>
  <si>
    <t>عضوا 373</t>
  </si>
  <si>
    <t>عضوا 374</t>
  </si>
  <si>
    <t>عضوا 375</t>
  </si>
  <si>
    <t>عضوا 376</t>
  </si>
  <si>
    <t>عضوا 377</t>
  </si>
  <si>
    <t>عضوا 378</t>
  </si>
  <si>
    <t>عضوا 379</t>
  </si>
  <si>
    <t>عضوا 380</t>
  </si>
  <si>
    <t>عضوا 381</t>
  </si>
  <si>
    <t>عضوا 382</t>
  </si>
  <si>
    <t>عضوا 383</t>
  </si>
  <si>
    <t>عضوا 384</t>
  </si>
  <si>
    <t>عضوا 385</t>
  </si>
  <si>
    <t>عضوا 386</t>
  </si>
  <si>
    <t>عضوا 387</t>
  </si>
  <si>
    <t>عضوا 388</t>
  </si>
  <si>
    <t>عضوا 389</t>
  </si>
  <si>
    <t>عضوا 390</t>
  </si>
  <si>
    <t>عضوا 391</t>
  </si>
  <si>
    <t>عضوا 392</t>
  </si>
  <si>
    <t>عضوا 393</t>
  </si>
  <si>
    <t>عضوا 394</t>
  </si>
  <si>
    <t>عضوا 395</t>
  </si>
  <si>
    <t>عضوا 396</t>
  </si>
  <si>
    <t>عضوا 397</t>
  </si>
  <si>
    <t>عضوا 398</t>
  </si>
  <si>
    <t>عضوا 399</t>
  </si>
  <si>
    <t>عضوا 400</t>
  </si>
  <si>
    <t>عضوا 401</t>
  </si>
  <si>
    <t>عضوا 402</t>
  </si>
  <si>
    <t>عضوا 403</t>
  </si>
  <si>
    <t>عضوا 404</t>
  </si>
  <si>
    <t>عضوا 405</t>
  </si>
  <si>
    <t>عضوا 406</t>
  </si>
  <si>
    <t>عضوا 407</t>
  </si>
  <si>
    <t>عضوا 408</t>
  </si>
  <si>
    <t>عضوا 409</t>
  </si>
  <si>
    <t>عضوا 410</t>
  </si>
  <si>
    <t>عضوا 411</t>
  </si>
  <si>
    <t>عضوا 412</t>
  </si>
  <si>
    <t>عضوا 413</t>
  </si>
  <si>
    <t>عضوا 414</t>
  </si>
  <si>
    <t>عضوا 415</t>
  </si>
  <si>
    <t>عضوا 416</t>
  </si>
  <si>
    <t>عضوا 417</t>
  </si>
  <si>
    <t>عضوا 418</t>
  </si>
  <si>
    <t>عضوا 419</t>
  </si>
  <si>
    <t>عضوا 420</t>
  </si>
  <si>
    <t>عضوا 421</t>
  </si>
  <si>
    <t>عضوا 422</t>
  </si>
  <si>
    <t>عضوا 423</t>
  </si>
  <si>
    <t>عضوا 424</t>
  </si>
  <si>
    <t>عضوا 425</t>
  </si>
  <si>
    <t>عضوا 426</t>
  </si>
  <si>
    <t>عضوا 427</t>
  </si>
  <si>
    <t>عضوا 428</t>
  </si>
  <si>
    <t>عضوا 429</t>
  </si>
  <si>
    <t>عضوا 430</t>
  </si>
  <si>
    <t>عضوا 431</t>
  </si>
  <si>
    <t>عضوا 432</t>
  </si>
  <si>
    <t>عضوا 433</t>
  </si>
  <si>
    <t>عضوا 434</t>
  </si>
  <si>
    <t>عضوا 435</t>
  </si>
  <si>
    <t>عضوا 436</t>
  </si>
  <si>
    <t>عضوا 437</t>
  </si>
  <si>
    <t>عضوا 438</t>
  </si>
  <si>
    <t>عضوا 439</t>
  </si>
  <si>
    <t>عضوا 440</t>
  </si>
  <si>
    <t>عضوا 441</t>
  </si>
  <si>
    <t>عضوا 442</t>
  </si>
  <si>
    <t>عضوا 443</t>
  </si>
  <si>
    <t>عضوا 444</t>
  </si>
  <si>
    <t>عضوا 445</t>
  </si>
  <si>
    <t>عضوا 446</t>
  </si>
  <si>
    <t>عضوا 447</t>
  </si>
  <si>
    <t>عضوا 448</t>
  </si>
  <si>
    <t>عضوا 449</t>
  </si>
  <si>
    <t>عضوا 450</t>
  </si>
  <si>
    <t>عضوا 451</t>
  </si>
  <si>
    <t>عضوا 452</t>
  </si>
  <si>
    <t>عضوا 453</t>
  </si>
  <si>
    <t>عضوا 454</t>
  </si>
  <si>
    <t>عضوا 455</t>
  </si>
  <si>
    <t>عضوا 456</t>
  </si>
  <si>
    <t>عضوا 457</t>
  </si>
  <si>
    <t>عضوا 458</t>
  </si>
  <si>
    <t>عضوا 459</t>
  </si>
  <si>
    <t>عضوا 460</t>
  </si>
  <si>
    <t>عضوا 461</t>
  </si>
  <si>
    <t>عضوا 462</t>
  </si>
  <si>
    <t>عضوا 463</t>
  </si>
  <si>
    <t>عضوا 464</t>
  </si>
  <si>
    <t>عضوا 465</t>
  </si>
  <si>
    <t>عضوا 466</t>
  </si>
  <si>
    <t>عضوا 467</t>
  </si>
  <si>
    <t>عضوا 468</t>
  </si>
  <si>
    <t>عضوا 469</t>
  </si>
  <si>
    <t>عضوا 470</t>
  </si>
  <si>
    <t>عضوا 471</t>
  </si>
  <si>
    <t>عضوا 472</t>
  </si>
  <si>
    <t>عضوا 473</t>
  </si>
  <si>
    <t>عضوا 474</t>
  </si>
  <si>
    <t>عضوا 475</t>
  </si>
  <si>
    <t>عضوا 476</t>
  </si>
  <si>
    <t>عضوا 477</t>
  </si>
  <si>
    <t>عضوا 478</t>
  </si>
  <si>
    <t>عضوا 479</t>
  </si>
  <si>
    <t>عضوا 480</t>
  </si>
  <si>
    <t>عضوا 481</t>
  </si>
  <si>
    <t>عضوا 482</t>
  </si>
  <si>
    <t>عضوا 483</t>
  </si>
  <si>
    <t>عضوا 484</t>
  </si>
  <si>
    <t>عضوا 485</t>
  </si>
  <si>
    <t>عضوا 486</t>
  </si>
  <si>
    <t>عضوا 487</t>
  </si>
  <si>
    <t>عضوا 488</t>
  </si>
  <si>
    <t>عضوا 489</t>
  </si>
  <si>
    <t>عضوا 490</t>
  </si>
  <si>
    <t>عضوا 491</t>
  </si>
  <si>
    <t>عضوا 492</t>
  </si>
  <si>
    <t>عضوا 493</t>
  </si>
  <si>
    <t>عضوا 494</t>
  </si>
  <si>
    <t>عضوا 495</t>
  </si>
  <si>
    <t>عضوا 496</t>
  </si>
  <si>
    <t>عضوا 497</t>
  </si>
  <si>
    <t>عضوا 498</t>
  </si>
  <si>
    <t>عضوا 499</t>
  </si>
  <si>
    <t>عضوا 500</t>
  </si>
  <si>
    <t>عضوا 501</t>
  </si>
  <si>
    <t>عضوا 502</t>
  </si>
  <si>
    <t>عضوا 503</t>
  </si>
  <si>
    <t>عضوا 504</t>
  </si>
  <si>
    <t>عضوا 505</t>
  </si>
  <si>
    <t>عضوا 506</t>
  </si>
  <si>
    <t>عضوا 507</t>
  </si>
  <si>
    <t>عضوا 508</t>
  </si>
  <si>
    <t>عضوا 509</t>
  </si>
  <si>
    <t>عضوا 510</t>
  </si>
  <si>
    <t>عضوا 511</t>
  </si>
  <si>
    <t>عضوا 512</t>
  </si>
  <si>
    <t>عضوا 513</t>
  </si>
  <si>
    <t>عضوا 514</t>
  </si>
  <si>
    <t>عضوا 515</t>
  </si>
  <si>
    <t>عضوا 516</t>
  </si>
  <si>
    <t>عضوا 517</t>
  </si>
  <si>
    <t>عضوا 518</t>
  </si>
  <si>
    <t>عضوا 519</t>
  </si>
  <si>
    <t>عضوا 520</t>
  </si>
  <si>
    <t>عضوا 521</t>
  </si>
  <si>
    <t>عضوا 522</t>
  </si>
  <si>
    <t>عضوا 523</t>
  </si>
  <si>
    <t>عضوا 524</t>
  </si>
  <si>
    <t>عضوا 525</t>
  </si>
  <si>
    <t>عضوا 526</t>
  </si>
  <si>
    <t>عضوا 527</t>
  </si>
  <si>
    <t>عضوا 528</t>
  </si>
  <si>
    <t>عضوا 529</t>
  </si>
  <si>
    <t>عضوا 530</t>
  </si>
  <si>
    <t>عضوا 531</t>
  </si>
  <si>
    <t>عضوا 532</t>
  </si>
  <si>
    <t>عضوا 533</t>
  </si>
  <si>
    <t>عضوا 534</t>
  </si>
  <si>
    <t>عضوا 535</t>
  </si>
  <si>
    <t>عضوا 536</t>
  </si>
  <si>
    <t>عضوا 537</t>
  </si>
  <si>
    <t>عضوا 538</t>
  </si>
  <si>
    <t>عضوا 539</t>
  </si>
  <si>
    <t>عضوا 540</t>
  </si>
  <si>
    <t>عضوا 541</t>
  </si>
  <si>
    <t>عضوا 542</t>
  </si>
  <si>
    <t>عضوا 543</t>
  </si>
  <si>
    <t>عضوا 544</t>
  </si>
  <si>
    <t>عضوا 545</t>
  </si>
  <si>
    <t>عضوا 546</t>
  </si>
  <si>
    <t>عضوا 547</t>
  </si>
  <si>
    <t>عضوا 548</t>
  </si>
  <si>
    <t>عضوا 549</t>
  </si>
  <si>
    <t>عضوا 550</t>
  </si>
  <si>
    <t>عضوا 551</t>
  </si>
  <si>
    <t>عضوا 552</t>
  </si>
  <si>
    <t>عضوا 553</t>
  </si>
  <si>
    <t>عضوا 554</t>
  </si>
  <si>
    <t>عضوا 555</t>
  </si>
  <si>
    <t>عضوا 556</t>
  </si>
  <si>
    <t>عضوا 557</t>
  </si>
  <si>
    <t>عضوا 558</t>
  </si>
  <si>
    <t>عضوا 559</t>
  </si>
  <si>
    <t>عضوا 560</t>
  </si>
  <si>
    <t>عضوا 561</t>
  </si>
  <si>
    <t>عضوا 562</t>
  </si>
  <si>
    <t>عضوا 563</t>
  </si>
  <si>
    <t>عضوا 564</t>
  </si>
  <si>
    <t>عضوا 565</t>
  </si>
  <si>
    <t>عضوا 566</t>
  </si>
  <si>
    <t>عضوا 567</t>
  </si>
  <si>
    <t>عضوا 568</t>
  </si>
  <si>
    <t>عضوا 569</t>
  </si>
  <si>
    <t>عضوا 570</t>
  </si>
  <si>
    <t>عضوا 571</t>
  </si>
  <si>
    <t>عضوا 572</t>
  </si>
  <si>
    <t>عضوا 573</t>
  </si>
  <si>
    <t>عضوا 574</t>
  </si>
  <si>
    <t>عضوا 575</t>
  </si>
  <si>
    <t>عضوا 576</t>
  </si>
  <si>
    <t>عضوا 577</t>
  </si>
  <si>
    <t>عضوا 578</t>
  </si>
  <si>
    <t>عضوا 579</t>
  </si>
  <si>
    <t>عضوا 580</t>
  </si>
  <si>
    <t>عضوا 581</t>
  </si>
  <si>
    <t>عضوا 582</t>
  </si>
  <si>
    <t>عضوا 583</t>
  </si>
  <si>
    <t>عضوا 584</t>
  </si>
  <si>
    <t>عضوا 585</t>
  </si>
  <si>
    <t>عضوا 586</t>
  </si>
  <si>
    <t>عضوا 587</t>
  </si>
  <si>
    <t>عضوا 588</t>
  </si>
  <si>
    <t>عضوا 589</t>
  </si>
  <si>
    <t>عضوا 590</t>
  </si>
  <si>
    <t>عضوا 591</t>
  </si>
  <si>
    <t>عضوا 592</t>
  </si>
  <si>
    <t>عضوا 593</t>
  </si>
  <si>
    <t>عضوا 594</t>
  </si>
  <si>
    <t>عضوا 595</t>
  </si>
  <si>
    <t>عضوا 596</t>
  </si>
  <si>
    <t>عضوا 597</t>
  </si>
  <si>
    <t>عضوا 598</t>
  </si>
  <si>
    <t>عضوا 599</t>
  </si>
  <si>
    <t>عضوا 600</t>
  </si>
  <si>
    <t>عضوا 601</t>
  </si>
  <si>
    <t>عضوا 602</t>
  </si>
  <si>
    <t>عضوا 603</t>
  </si>
  <si>
    <t>عضوا 604</t>
  </si>
  <si>
    <t>عضوا 605</t>
  </si>
  <si>
    <t>عضوا 606</t>
  </si>
  <si>
    <t>عضوا 607</t>
  </si>
  <si>
    <t>عضوا 608</t>
  </si>
  <si>
    <t>عضوا 609</t>
  </si>
  <si>
    <t>عضوا 610</t>
  </si>
  <si>
    <t>عضوا 611</t>
  </si>
  <si>
    <t>عضوا 612</t>
  </si>
  <si>
    <t>عضوا 613</t>
  </si>
  <si>
    <t>عضوا 614</t>
  </si>
  <si>
    <t>عضوا 615</t>
  </si>
  <si>
    <t>عضوا 616</t>
  </si>
  <si>
    <t>عضوا 617</t>
  </si>
  <si>
    <t>البيان</t>
  </si>
  <si>
    <t>من</t>
  </si>
  <si>
    <t>الى اقل من</t>
  </si>
  <si>
    <t>من 25 الى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</si>
</sst>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178"/>
      <scheme val="minor"/>
    </font>
    <font>
      <b/>
      <sz val="16"/>
      <color rgb="FF7030A0"/>
      <name val="Arial"/>
      <family val="2"/>
    </font>
    <font>
      <sz val="11"/>
      <color rgb="FF7030A0"/>
      <name val="Calibri"/>
      <family val="2"/>
      <charset val="178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2"/>
      <color rgb="FF7030A0"/>
      <name val="Arial"/>
      <family val="2"/>
    </font>
    <font>
      <b/>
      <sz val="22"/>
      <name val="Arial"/>
      <family val="2"/>
    </font>
    <font>
      <b/>
      <sz val="2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57">
    <border>
      <left/>
      <right/>
      <top/>
      <bottom/>
      <diagonal/>
    </border>
    <border>
      <left style="thick">
        <color indexed="58"/>
      </left>
      <right style="thick">
        <color indexed="58"/>
      </right>
      <top style="thin">
        <color indexed="58"/>
      </top>
      <bottom style="thick">
        <color indexed="58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 style="thin">
        <color indexed="58"/>
      </bottom>
      <diagonal/>
    </border>
    <border>
      <left style="thick">
        <color indexed="58"/>
      </left>
      <right style="thick">
        <color indexed="58"/>
      </right>
      <top style="thick">
        <color indexed="58"/>
      </top>
      <bottom/>
      <diagonal/>
    </border>
    <border>
      <left style="thick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/>
      <diagonal/>
    </border>
    <border>
      <left style="medium">
        <color indexed="58"/>
      </left>
      <right style="thick">
        <color indexed="58"/>
      </right>
      <top style="thick">
        <color indexed="58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ck">
        <color indexed="58"/>
      </top>
      <bottom style="thin">
        <color theme="1"/>
      </bottom>
      <diagonal/>
    </border>
    <border>
      <left style="thick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indexed="58"/>
      </top>
      <bottom style="thin">
        <color indexed="58"/>
      </bottom>
      <diagonal/>
    </border>
    <border>
      <left style="medium">
        <color indexed="58"/>
      </left>
      <right style="thick">
        <color indexed="58"/>
      </right>
      <top style="thin">
        <color theme="1"/>
      </top>
      <bottom style="thin">
        <color theme="1"/>
      </bottom>
      <diagonal/>
    </border>
    <border>
      <left style="medium">
        <color indexed="58"/>
      </left>
      <right style="medium">
        <color indexed="58"/>
      </right>
      <top style="thin">
        <color theme="1"/>
      </top>
      <bottom style="thin">
        <color theme="1"/>
      </bottom>
      <diagonal/>
    </border>
    <border>
      <left style="thick">
        <color indexed="58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ck">
        <color indexed="58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ck">
        <color indexed="58"/>
      </left>
      <right/>
      <top style="thin">
        <color theme="1"/>
      </top>
      <bottom/>
      <diagonal/>
    </border>
    <border>
      <left/>
      <right style="thick">
        <color indexed="58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n">
        <color rgb="FF00B050"/>
      </bottom>
      <diagonal/>
    </border>
    <border>
      <left style="thick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ck">
        <color rgb="FF00B050"/>
      </bottom>
      <diagonal/>
    </border>
    <border>
      <left style="thin">
        <color rgb="FF00B050"/>
      </left>
      <right style="thick">
        <color rgb="FF00B050"/>
      </right>
      <top style="thin">
        <color rgb="FF00B050"/>
      </top>
      <bottom style="thick">
        <color rgb="FF00B05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B050"/>
      </left>
      <right/>
      <top style="thick">
        <color rgb="FF00B050"/>
      </top>
      <bottom style="thin">
        <color rgb="FF00B050"/>
      </bottom>
      <diagonal/>
    </border>
    <border>
      <left/>
      <right/>
      <top style="thick">
        <color rgb="FF00B050"/>
      </top>
      <bottom style="thin">
        <color rgb="FF00B050"/>
      </bottom>
      <diagonal/>
    </border>
    <border>
      <left/>
      <right style="thick">
        <color rgb="FF00B050"/>
      </right>
      <top style="thick">
        <color rgb="FF00B050"/>
      </top>
      <bottom style="thin">
        <color rgb="FF00B050"/>
      </bottom>
      <diagonal/>
    </border>
    <border>
      <left style="thick">
        <color rgb="FF00B050"/>
      </left>
      <right/>
      <top style="thin">
        <color rgb="FF00B050"/>
      </top>
      <bottom style="thin">
        <color rgb="FF00B050"/>
      </bottom>
      <diagonal/>
    </border>
    <border>
      <left/>
      <right/>
      <top style="thin">
        <color rgb="FF00B050"/>
      </top>
      <bottom style="thin">
        <color rgb="FF00B050"/>
      </bottom>
      <diagonal/>
    </border>
    <border>
      <left/>
      <right style="thick">
        <color rgb="FF00B050"/>
      </right>
      <top style="thin">
        <color rgb="FF00B050"/>
      </top>
      <bottom style="thin">
        <color rgb="FF00B050"/>
      </bottom>
      <diagonal/>
    </border>
  </borders>
  <cellStyleXfs count="2">
    <xf numFmtId="0" fontId="0" fillId="0" borderId="0"/>
    <xf numFmtId="0" fontId="11" fillId="0" borderId="0"/>
  </cellStyleXfs>
  <cellXfs count="87">
    <xf numFmtId="0" fontId="0" fillId="0" borderId="0" xfId="0"/>
    <xf numFmtId="0" fontId="0" fillId="0" borderId="0" xfId="0" applyFill="1" applyAlignment="1">
      <alignment horizontal="center" readingOrder="2"/>
    </xf>
    <xf numFmtId="0" fontId="0" fillId="0" borderId="0" xfId="0" applyFont="1" applyFill="1" applyAlignment="1">
      <alignment horizontal="center" readingOrder="2"/>
    </xf>
    <xf numFmtId="0" fontId="2" fillId="0" borderId="0" xfId="0" applyFont="1" applyFill="1" applyAlignment="1">
      <alignment horizontal="center" readingOrder="2"/>
    </xf>
    <xf numFmtId="0" fontId="3" fillId="0" borderId="5" xfId="0" applyFont="1" applyFill="1" applyBorder="1" applyAlignment="1">
      <alignment horizontal="center" vertical="center" shrinkToFit="1" readingOrder="2"/>
    </xf>
    <xf numFmtId="0" fontId="3" fillId="0" borderId="6" xfId="0" applyFont="1" applyFill="1" applyBorder="1" applyAlignment="1">
      <alignment horizontal="center" vertical="center" shrinkToFit="1" readingOrder="2"/>
    </xf>
    <xf numFmtId="0" fontId="4" fillId="0" borderId="7" xfId="0" applyFont="1" applyFill="1" applyBorder="1" applyAlignment="1">
      <alignment horizontal="center" vertical="center" shrinkToFit="1" readingOrder="2"/>
    </xf>
    <xf numFmtId="0" fontId="1" fillId="0" borderId="5" xfId="0" applyFont="1" applyFill="1" applyBorder="1" applyAlignment="1">
      <alignment horizontal="center" vertical="center" shrinkToFit="1" readingOrder="2"/>
    </xf>
    <xf numFmtId="0" fontId="1" fillId="0" borderId="8" xfId="0" applyFont="1" applyFill="1" applyBorder="1" applyAlignment="1">
      <alignment horizontal="center" vertical="center" shrinkToFit="1" readingOrder="2"/>
    </xf>
    <xf numFmtId="0" fontId="1" fillId="0" borderId="7" xfId="0" applyFont="1" applyFill="1" applyBorder="1" applyAlignment="1">
      <alignment horizontal="center" vertical="center" shrinkToFit="1" readingOrder="2"/>
    </xf>
    <xf numFmtId="0" fontId="3" fillId="0" borderId="9" xfId="0" applyFont="1" applyFill="1" applyBorder="1" applyAlignment="1">
      <alignment horizontal="center" vertical="center" shrinkToFit="1" readingOrder="2"/>
    </xf>
    <xf numFmtId="0" fontId="3" fillId="0" borderId="10" xfId="0" applyFont="1" applyFill="1" applyBorder="1" applyAlignment="1">
      <alignment horizontal="center" vertical="center" shrinkToFit="1" readingOrder="2"/>
    </xf>
    <xf numFmtId="0" fontId="4" fillId="0" borderId="11" xfId="0" applyFont="1" applyFill="1" applyBorder="1" applyAlignment="1">
      <alignment horizontal="center" vertical="center" shrinkToFit="1" readingOrder="2"/>
    </xf>
    <xf numFmtId="0" fontId="1" fillId="0" borderId="9" xfId="0" applyFont="1" applyFill="1" applyBorder="1" applyAlignment="1">
      <alignment horizontal="center" vertical="center" shrinkToFit="1" readingOrder="2"/>
    </xf>
    <xf numFmtId="0" fontId="1" fillId="0" borderId="12" xfId="0" applyFont="1" applyFill="1" applyBorder="1" applyAlignment="1">
      <alignment horizontal="center" vertical="center" shrinkToFit="1" readingOrder="2"/>
    </xf>
    <xf numFmtId="0" fontId="1" fillId="0" borderId="11" xfId="0" applyFont="1" applyFill="1" applyBorder="1" applyAlignment="1">
      <alignment horizontal="center" vertical="center" shrinkToFit="1" readingOrder="2"/>
    </xf>
    <xf numFmtId="0" fontId="3" fillId="0" borderId="13" xfId="0" applyFont="1" applyFill="1" applyBorder="1" applyAlignment="1">
      <alignment horizontal="center" vertical="center" shrinkToFit="1" readingOrder="2"/>
    </xf>
    <xf numFmtId="0" fontId="3" fillId="0" borderId="14" xfId="0" applyFont="1" applyFill="1" applyBorder="1" applyAlignment="1">
      <alignment horizontal="center" vertical="center" shrinkToFit="1" readingOrder="2"/>
    </xf>
    <xf numFmtId="0" fontId="4" fillId="0" borderId="14" xfId="0" applyFont="1" applyFill="1" applyBorder="1" applyAlignment="1">
      <alignment horizontal="center" vertical="center" shrinkToFit="1" readingOrder="2"/>
    </xf>
    <xf numFmtId="0" fontId="1" fillId="0" borderId="14" xfId="0" applyFont="1" applyFill="1" applyBorder="1" applyAlignment="1">
      <alignment horizontal="center" vertical="center" shrinkToFit="1" readingOrder="2"/>
    </xf>
    <xf numFmtId="0" fontId="1" fillId="0" borderId="15" xfId="0" applyFont="1" applyFill="1" applyBorder="1" applyAlignment="1">
      <alignment horizontal="center" vertical="center" shrinkToFit="1" readingOrder="2"/>
    </xf>
    <xf numFmtId="0" fontId="4" fillId="0" borderId="11" xfId="0" quotePrefix="1" applyFont="1" applyFill="1" applyBorder="1" applyAlignment="1">
      <alignment horizontal="center" vertical="center" shrinkToFit="1" readingOrder="2"/>
    </xf>
    <xf numFmtId="0" fontId="1" fillId="0" borderId="13" xfId="0" applyFont="1" applyFill="1" applyBorder="1" applyAlignment="1">
      <alignment horizontal="center" vertical="center" shrinkToFit="1" readingOrder="2"/>
    </xf>
    <xf numFmtId="0" fontId="3" fillId="0" borderId="16" xfId="0" applyFont="1" applyFill="1" applyBorder="1" applyAlignment="1">
      <alignment horizontal="center" vertical="center" shrinkToFit="1" readingOrder="2"/>
    </xf>
    <xf numFmtId="0" fontId="4" fillId="0" borderId="16" xfId="0" applyFont="1" applyFill="1" applyBorder="1" applyAlignment="1">
      <alignment horizontal="center" vertical="center" shrinkToFit="1" readingOrder="2"/>
    </xf>
    <xf numFmtId="0" fontId="1" fillId="0" borderId="16" xfId="0" applyFont="1" applyFill="1" applyBorder="1" applyAlignment="1">
      <alignment horizontal="center" vertical="center" shrinkToFit="1" readingOrder="2"/>
    </xf>
    <xf numFmtId="0" fontId="1" fillId="0" borderId="17" xfId="0" applyFont="1" applyFill="1" applyBorder="1" applyAlignment="1">
      <alignment horizontal="center" vertical="center" shrinkToFit="1" readingOrder="2"/>
    </xf>
    <xf numFmtId="0" fontId="1" fillId="0" borderId="18" xfId="0" applyFont="1" applyFill="1" applyBorder="1" applyAlignment="1">
      <alignment horizontal="center" vertical="center" shrinkToFit="1" readingOrder="2"/>
    </xf>
    <xf numFmtId="0" fontId="6" fillId="3" borderId="2" xfId="0" applyFont="1" applyFill="1" applyBorder="1" applyAlignment="1">
      <alignment horizontal="center" vertical="center" shrinkToFit="1" readingOrder="2"/>
    </xf>
    <xf numFmtId="0" fontId="6" fillId="3" borderId="3" xfId="0" applyFont="1" applyFill="1" applyBorder="1" applyAlignment="1">
      <alignment horizontal="center" vertical="center" shrinkToFit="1" readingOrder="2"/>
    </xf>
    <xf numFmtId="0" fontId="7" fillId="3" borderId="4" xfId="0" applyFont="1" applyFill="1" applyBorder="1" applyAlignment="1">
      <alignment horizontal="center" vertical="center" shrinkToFit="1" readingOrder="2"/>
    </xf>
    <xf numFmtId="0" fontId="5" fillId="3" borderId="1" xfId="0" applyFont="1" applyFill="1" applyBorder="1" applyAlignment="1">
      <alignment horizontal="center" vertical="center" shrinkToFit="1" readingOrder="2"/>
    </xf>
    <xf numFmtId="0" fontId="12" fillId="0" borderId="0" xfId="1" applyFont="1" applyAlignment="1">
      <alignment horizontal="right" vertical="top" wrapText="1"/>
    </xf>
    <xf numFmtId="0" fontId="11" fillId="0" borderId="0" xfId="1"/>
    <xf numFmtId="0" fontId="8" fillId="0" borderId="0" xfId="1" applyFont="1" applyAlignment="1">
      <alignment horizontal="center" vertical="center"/>
    </xf>
    <xf numFmtId="0" fontId="12" fillId="0" borderId="0" xfId="1" applyFont="1" applyAlignment="1">
      <alignment horizontal="right" vertical="top" wrapText="1"/>
    </xf>
    <xf numFmtId="0" fontId="8" fillId="0" borderId="0" xfId="1" applyFont="1" applyAlignment="1">
      <alignment horizontal="center" vertical="center"/>
    </xf>
    <xf numFmtId="0" fontId="8" fillId="0" borderId="26" xfId="1" applyFont="1" applyBorder="1" applyAlignment="1">
      <alignment horizontal="center" vertical="center" wrapText="1" readingOrder="2"/>
    </xf>
    <xf numFmtId="0" fontId="9" fillId="0" borderId="27" xfId="1" applyFont="1" applyBorder="1" applyAlignment="1">
      <alignment horizontal="center" vertical="center" readingOrder="2"/>
    </xf>
    <xf numFmtId="0" fontId="9" fillId="0" borderId="28" xfId="1" applyFont="1" applyBorder="1" applyAlignment="1">
      <alignment horizontal="center" vertical="center" readingOrder="2"/>
    </xf>
    <xf numFmtId="0" fontId="9" fillId="0" borderId="29" xfId="1" applyFont="1" applyBorder="1" applyAlignment="1">
      <alignment horizontal="center" vertical="center" readingOrder="2"/>
    </xf>
    <xf numFmtId="0" fontId="9" fillId="0" borderId="30" xfId="1" applyFont="1" applyBorder="1" applyAlignment="1">
      <alignment horizontal="center" vertical="center" readingOrder="2"/>
    </xf>
    <xf numFmtId="0" fontId="9" fillId="0" borderId="0" xfId="1" applyFont="1" applyBorder="1" applyAlignment="1">
      <alignment vertical="center" readingOrder="2"/>
    </xf>
    <xf numFmtId="0" fontId="8" fillId="0" borderId="31" xfId="1" applyFont="1" applyBorder="1" applyAlignment="1">
      <alignment horizontal="center" vertical="center" wrapText="1" readingOrder="2"/>
    </xf>
    <xf numFmtId="0" fontId="9" fillId="0" borderId="32" xfId="1" applyFont="1" applyBorder="1" applyAlignment="1">
      <alignment horizontal="center" vertical="center" wrapText="1" readingOrder="2"/>
    </xf>
    <xf numFmtId="0" fontId="9" fillId="0" borderId="33" xfId="1" applyFont="1" applyBorder="1" applyAlignment="1">
      <alignment horizontal="center" vertical="center" readingOrder="2"/>
    </xf>
    <xf numFmtId="0" fontId="9" fillId="0" borderId="34" xfId="1" applyFont="1" applyBorder="1" applyAlignment="1">
      <alignment horizontal="center" vertical="center" readingOrder="2"/>
    </xf>
    <xf numFmtId="0" fontId="9" fillId="0" borderId="35" xfId="1" applyFont="1" applyBorder="1" applyAlignment="1">
      <alignment horizontal="center" vertical="center" readingOrder="2"/>
    </xf>
    <xf numFmtId="0" fontId="9" fillId="0" borderId="36" xfId="1" applyFont="1" applyBorder="1" applyAlignment="1">
      <alignment horizontal="center" vertical="center" readingOrder="2"/>
    </xf>
    <xf numFmtId="0" fontId="9" fillId="0" borderId="0" xfId="1" applyFont="1" applyBorder="1" applyAlignment="1">
      <alignment vertical="center" wrapText="1" readingOrder="2"/>
    </xf>
    <xf numFmtId="0" fontId="8" fillId="0" borderId="37" xfId="1" applyFont="1" applyBorder="1" applyAlignment="1">
      <alignment horizontal="center" vertical="center" wrapText="1" readingOrder="2"/>
    </xf>
    <xf numFmtId="0" fontId="9" fillId="0" borderId="38" xfId="1" applyFont="1" applyBorder="1" applyAlignment="1">
      <alignment horizontal="center" vertical="center" wrapText="1" readingOrder="2"/>
    </xf>
    <xf numFmtId="0" fontId="9" fillId="0" borderId="38" xfId="1" applyFont="1" applyBorder="1" applyAlignment="1">
      <alignment horizontal="center" vertical="center" readingOrder="2"/>
    </xf>
    <xf numFmtId="0" fontId="9" fillId="0" borderId="39" xfId="1" applyFont="1" applyBorder="1" applyAlignment="1">
      <alignment horizontal="center" vertical="center" readingOrder="2"/>
    </xf>
    <xf numFmtId="0" fontId="9" fillId="0" borderId="0" xfId="1" applyFont="1" applyBorder="1" applyAlignment="1">
      <alignment horizontal="center" vertical="center" readingOrder="2"/>
    </xf>
    <xf numFmtId="0" fontId="11" fillId="0" borderId="40" xfId="1" applyFont="1" applyBorder="1" applyAlignment="1">
      <alignment horizontal="center" vertical="center" readingOrder="2"/>
    </xf>
    <xf numFmtId="0" fontId="11" fillId="0" borderId="41" xfId="1" applyFont="1" applyBorder="1" applyAlignment="1">
      <alignment horizontal="center" vertical="center" readingOrder="2"/>
    </xf>
    <xf numFmtId="0" fontId="11" fillId="0" borderId="42" xfId="1" applyFont="1" applyBorder="1" applyAlignment="1">
      <alignment horizontal="center" vertical="center" readingOrder="2"/>
    </xf>
    <xf numFmtId="0" fontId="11" fillId="0" borderId="0" xfId="1" applyFont="1" applyBorder="1" applyAlignment="1">
      <alignment horizontal="center" vertical="center" readingOrder="2"/>
    </xf>
    <xf numFmtId="0" fontId="11" fillId="0" borderId="43" xfId="1" applyFont="1" applyBorder="1" applyAlignment="1">
      <alignment horizontal="center" vertical="center" readingOrder="2"/>
    </xf>
    <xf numFmtId="0" fontId="11" fillId="0" borderId="44" xfId="1" applyFont="1" applyBorder="1" applyAlignment="1">
      <alignment horizontal="center" vertical="center" readingOrder="2"/>
    </xf>
    <xf numFmtId="0" fontId="11" fillId="0" borderId="45" xfId="1" applyFont="1" applyBorder="1" applyAlignment="1">
      <alignment horizontal="center" vertical="center" readingOrder="2"/>
    </xf>
    <xf numFmtId="0" fontId="11" fillId="0" borderId="46" xfId="1" applyFont="1" applyBorder="1" applyAlignment="1">
      <alignment horizontal="center" vertical="center" readingOrder="2"/>
    </xf>
    <xf numFmtId="0" fontId="11" fillId="0" borderId="47" xfId="1" applyFont="1" applyBorder="1" applyAlignment="1">
      <alignment horizontal="center" vertical="center" readingOrder="2"/>
    </xf>
    <xf numFmtId="0" fontId="11" fillId="0" borderId="48" xfId="1" applyFont="1" applyBorder="1" applyAlignment="1">
      <alignment horizontal="center" vertical="center" readingOrder="2"/>
    </xf>
    <xf numFmtId="0" fontId="9" fillId="0" borderId="49" xfId="1" applyFont="1" applyBorder="1" applyAlignment="1">
      <alignment horizontal="center" vertical="center" readingOrder="2"/>
    </xf>
    <xf numFmtId="0" fontId="11" fillId="0" borderId="19" xfId="1" applyFont="1" applyBorder="1" applyAlignment="1">
      <alignment horizontal="center" vertical="center" readingOrder="2"/>
    </xf>
    <xf numFmtId="0" fontId="11" fillId="0" borderId="50" xfId="1" applyFont="1" applyBorder="1" applyAlignment="1">
      <alignment horizontal="center" vertical="center" readingOrder="2"/>
    </xf>
    <xf numFmtId="0" fontId="10" fillId="0" borderId="27" xfId="1" applyFont="1" applyBorder="1" applyAlignment="1">
      <alignment horizontal="center" vertical="center" readingOrder="2"/>
    </xf>
    <xf numFmtId="0" fontId="10" fillId="0" borderId="28" xfId="1" applyFont="1" applyBorder="1" applyAlignment="1">
      <alignment horizontal="center" vertical="center" readingOrder="2"/>
    </xf>
    <xf numFmtId="0" fontId="10" fillId="0" borderId="29" xfId="1" applyFont="1" applyBorder="1" applyAlignment="1">
      <alignment horizontal="center" vertical="center" readingOrder="2"/>
    </xf>
    <xf numFmtId="0" fontId="9" fillId="0" borderId="0" xfId="1" applyFont="1" applyAlignment="1">
      <alignment horizontal="center" vertical="top"/>
    </xf>
    <xf numFmtId="0" fontId="8" fillId="0" borderId="0" xfId="1" applyFont="1" applyAlignment="1">
      <alignment horizontal="center" vertical="top" wrapText="1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9" fillId="2" borderId="53" xfId="0" applyFont="1" applyFill="1" applyBorder="1" applyAlignment="1">
      <alignment horizontal="center" vertical="center"/>
    </xf>
    <xf numFmtId="0" fontId="9" fillId="0" borderId="54" xfId="0" applyFont="1" applyBorder="1" applyAlignment="1">
      <alignment horizontal="center" vertical="center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indexed="64"/>
          <bgColor rgb="FF00B05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7030A0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2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الجدول1" displayName="الجدول1" ref="A1:F1991" totalsRowShown="0" headerRowDxfId="14">
  <autoFilter ref="A1:F1991"/>
  <tableColumns count="6">
    <tableColumn id="1" name="م" dataDxfId="20"/>
    <tableColumn id="2" name="رقم العضوية " dataDxfId="19"/>
    <tableColumn id="3" name="الاسم" dataDxfId="18"/>
    <tableColumn id="4" name="س" dataDxfId="17"/>
    <tableColumn id="5" name="ط" dataDxfId="16"/>
    <tableColumn id="6" name="ف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4"/>
  <sheetViews>
    <sheetView rightToLeft="1" zoomScale="160" zoomScaleNormal="160" workbookViewId="0">
      <selection activeCell="I11" sqref="I11"/>
    </sheetView>
  </sheetViews>
  <sheetFormatPr defaultRowHeight="15" x14ac:dyDescent="0.25"/>
  <cols>
    <col min="1" max="1" width="3.5703125" style="1" customWidth="1"/>
    <col min="2" max="2" width="7.7109375" style="1" customWidth="1"/>
    <col min="3" max="3" width="20.5703125" style="2" customWidth="1"/>
    <col min="4" max="4" width="7.5703125" style="3" customWidth="1"/>
    <col min="5" max="5" width="8.7109375" style="3" customWidth="1"/>
    <col min="6" max="6" width="9.42578125" style="3" customWidth="1"/>
    <col min="9" max="9" width="13.7109375" customWidth="1"/>
    <col min="10" max="10" width="11.5703125" customWidth="1"/>
    <col min="11" max="11" width="11.28515625" customWidth="1"/>
  </cols>
  <sheetData>
    <row r="1" spans="1:11" ht="29.25" thickTop="1" thickBot="1" x14ac:dyDescent="0.3">
      <c r="A1" s="28" t="s">
        <v>4</v>
      </c>
      <c r="B1" s="29" t="s">
        <v>5</v>
      </c>
      <c r="C1" s="30" t="s">
        <v>6</v>
      </c>
      <c r="D1" s="31" t="s">
        <v>1</v>
      </c>
      <c r="E1" s="31" t="s">
        <v>2</v>
      </c>
      <c r="F1" s="31" t="s">
        <v>3</v>
      </c>
      <c r="I1" s="75" t="s">
        <v>1569</v>
      </c>
      <c r="J1" s="76" t="s">
        <v>1570</v>
      </c>
      <c r="K1" s="77" t="s">
        <v>1571</v>
      </c>
    </row>
    <row r="2" spans="1:11" ht="21" thickTop="1" x14ac:dyDescent="0.25">
      <c r="A2" s="4">
        <f>IF(C2="","",SUBTOTAL(3,$C$2:C2))</f>
        <v>1</v>
      </c>
      <c r="B2" s="5" t="s">
        <v>952</v>
      </c>
      <c r="C2" s="6" t="s">
        <v>335</v>
      </c>
      <c r="D2" s="7">
        <v>0</v>
      </c>
      <c r="E2" s="8">
        <v>1</v>
      </c>
      <c r="F2" s="9">
        <v>1</v>
      </c>
      <c r="I2" s="78" t="s">
        <v>306</v>
      </c>
      <c r="J2" s="79">
        <v>1</v>
      </c>
      <c r="K2" s="80">
        <v>24</v>
      </c>
    </row>
    <row r="3" spans="1:11" ht="20.25" x14ac:dyDescent="0.25">
      <c r="A3" s="10">
        <f>IF(C3="","",SUBTOTAL(3,$C$2:C3))</f>
        <v>2</v>
      </c>
      <c r="B3" s="11" t="s">
        <v>953</v>
      </c>
      <c r="C3" s="12" t="s">
        <v>336</v>
      </c>
      <c r="D3" s="13">
        <v>17</v>
      </c>
      <c r="E3" s="14">
        <v>14</v>
      </c>
      <c r="F3" s="15">
        <v>1</v>
      </c>
      <c r="I3" s="81" t="s">
        <v>307</v>
      </c>
      <c r="J3" s="82">
        <v>24</v>
      </c>
      <c r="K3" s="83">
        <v>72</v>
      </c>
    </row>
    <row r="4" spans="1:11" ht="20.25" customHeight="1" x14ac:dyDescent="0.25">
      <c r="A4" s="10">
        <f>IF(C4="","",SUBTOTAL(3,$C$2:C4))</f>
        <v>3</v>
      </c>
      <c r="B4" s="11" t="s">
        <v>954</v>
      </c>
      <c r="C4" s="12" t="s">
        <v>337</v>
      </c>
      <c r="D4" s="13">
        <v>19</v>
      </c>
      <c r="E4" s="14">
        <v>5</v>
      </c>
      <c r="F4" s="15">
        <v>2</v>
      </c>
      <c r="I4" s="81" t="s">
        <v>308</v>
      </c>
      <c r="J4" s="82">
        <v>72</v>
      </c>
      <c r="K4" s="83">
        <v>120</v>
      </c>
    </row>
    <row r="5" spans="1:11" ht="20.25" customHeight="1" x14ac:dyDescent="0.25">
      <c r="A5" s="10">
        <f>IF(C5="","",SUBTOTAL(3,$C$2:C5))</f>
        <v>4</v>
      </c>
      <c r="B5" s="11" t="s">
        <v>955</v>
      </c>
      <c r="C5" s="12" t="s">
        <v>338</v>
      </c>
      <c r="D5" s="13">
        <v>22</v>
      </c>
      <c r="E5" s="14">
        <v>13</v>
      </c>
      <c r="F5" s="15">
        <v>4</v>
      </c>
      <c r="I5" s="81" t="s">
        <v>309</v>
      </c>
      <c r="J5" s="82">
        <v>120</v>
      </c>
      <c r="K5" s="83">
        <v>240</v>
      </c>
    </row>
    <row r="6" spans="1:11" ht="20.25" x14ac:dyDescent="0.25">
      <c r="A6" s="10">
        <f>IF(C6="","",SUBTOTAL(3,$C$2:C6))</f>
        <v>5</v>
      </c>
      <c r="B6" s="11" t="s">
        <v>956</v>
      </c>
      <c r="C6" s="12" t="s">
        <v>339</v>
      </c>
      <c r="D6" s="13">
        <v>9</v>
      </c>
      <c r="E6" s="14">
        <v>15</v>
      </c>
      <c r="F6" s="15"/>
      <c r="I6" s="81" t="s">
        <v>310</v>
      </c>
      <c r="J6" s="82">
        <v>240</v>
      </c>
      <c r="K6" s="83">
        <v>360</v>
      </c>
    </row>
    <row r="7" spans="1:11" ht="20.25" x14ac:dyDescent="0.25">
      <c r="A7" s="10">
        <f>IF(C7="","",SUBTOTAL(3,$C$2:C7))</f>
        <v>6</v>
      </c>
      <c r="B7" s="11" t="s">
        <v>957</v>
      </c>
      <c r="C7" s="12" t="s">
        <v>340</v>
      </c>
      <c r="D7" s="13">
        <v>12</v>
      </c>
      <c r="E7" s="14">
        <v>21</v>
      </c>
      <c r="F7" s="15"/>
      <c r="I7" s="81" t="s">
        <v>311</v>
      </c>
      <c r="J7" s="82">
        <v>360</v>
      </c>
      <c r="K7" s="83">
        <v>480</v>
      </c>
    </row>
    <row r="8" spans="1:11" ht="20.25" x14ac:dyDescent="0.25">
      <c r="A8" s="10">
        <f>IF(C8="","",SUBTOTAL(3,$C$2:C8))</f>
        <v>7</v>
      </c>
      <c r="B8" s="11" t="s">
        <v>958</v>
      </c>
      <c r="C8" s="12" t="s">
        <v>341</v>
      </c>
      <c r="D8" s="13">
        <v>16</v>
      </c>
      <c r="E8" s="14">
        <v>2</v>
      </c>
      <c r="F8" s="15">
        <v>4</v>
      </c>
      <c r="I8" s="81" t="s">
        <v>312</v>
      </c>
      <c r="J8" s="82">
        <v>480</v>
      </c>
      <c r="K8" s="83">
        <v>600</v>
      </c>
    </row>
    <row r="9" spans="1:11" ht="21" thickBot="1" x14ac:dyDescent="0.3">
      <c r="A9" s="10">
        <f>IF(C9="","",SUBTOTAL(3,$C$2:C9))</f>
        <v>8</v>
      </c>
      <c r="B9" s="11" t="s">
        <v>959</v>
      </c>
      <c r="C9" s="12" t="s">
        <v>342</v>
      </c>
      <c r="D9" s="13">
        <v>13</v>
      </c>
      <c r="E9" s="14">
        <v>23</v>
      </c>
      <c r="F9" s="15">
        <v>3</v>
      </c>
      <c r="I9" s="84" t="s">
        <v>1572</v>
      </c>
      <c r="J9" s="85">
        <v>600</v>
      </c>
      <c r="K9" s="86">
        <f>24*30</f>
        <v>720</v>
      </c>
    </row>
    <row r="10" spans="1:11" ht="21" thickTop="1" x14ac:dyDescent="0.25">
      <c r="A10" s="10">
        <f>IF(C10="","",SUBTOTAL(3,$C$2:C10))</f>
        <v>9</v>
      </c>
      <c r="B10" s="11" t="s">
        <v>960</v>
      </c>
      <c r="C10" s="12" t="s">
        <v>343</v>
      </c>
      <c r="D10" s="13">
        <v>12</v>
      </c>
      <c r="E10" s="14">
        <v>5</v>
      </c>
      <c r="F10" s="15">
        <v>0</v>
      </c>
    </row>
    <row r="11" spans="1:11" ht="20.25" x14ac:dyDescent="0.25">
      <c r="A11" s="10">
        <f>IF(C11="","",SUBTOTAL(3,$C$2:C11))</f>
        <v>10</v>
      </c>
      <c r="B11" s="11" t="s">
        <v>961</v>
      </c>
      <c r="C11" s="12" t="s">
        <v>344</v>
      </c>
      <c r="D11" s="13">
        <v>12</v>
      </c>
      <c r="E11" s="14">
        <v>15</v>
      </c>
      <c r="F11" s="15">
        <v>0</v>
      </c>
    </row>
    <row r="12" spans="1:11" ht="20.25" x14ac:dyDescent="0.25">
      <c r="A12" s="10">
        <f>IF(C12="","",SUBTOTAL(3,$C$2:C12))</f>
        <v>11</v>
      </c>
      <c r="B12" s="11" t="s">
        <v>962</v>
      </c>
      <c r="C12" s="12" t="s">
        <v>345</v>
      </c>
      <c r="D12" s="13">
        <v>18</v>
      </c>
      <c r="E12" s="14">
        <v>20</v>
      </c>
      <c r="F12" s="15">
        <v>1</v>
      </c>
    </row>
    <row r="13" spans="1:11" ht="20.25" x14ac:dyDescent="0.25">
      <c r="A13" s="10">
        <f>IF(C13="","",SUBTOTAL(3,$C$2:C13))</f>
        <v>12</v>
      </c>
      <c r="B13" s="11" t="s">
        <v>963</v>
      </c>
      <c r="C13" s="12" t="s">
        <v>346</v>
      </c>
      <c r="D13" s="13">
        <v>21</v>
      </c>
      <c r="E13" s="14">
        <v>5</v>
      </c>
      <c r="F13" s="15">
        <v>1</v>
      </c>
    </row>
    <row r="14" spans="1:11" ht="20.25" x14ac:dyDescent="0.25">
      <c r="A14" s="10">
        <f>IF(C14="","",SUBTOTAL(3,$C$2:C14))</f>
        <v>13</v>
      </c>
      <c r="B14" s="11" t="s">
        <v>964</v>
      </c>
      <c r="C14" s="12" t="s">
        <v>347</v>
      </c>
      <c r="D14" s="13">
        <v>10</v>
      </c>
      <c r="E14" s="14">
        <v>19</v>
      </c>
      <c r="F14" s="15">
        <v>6</v>
      </c>
    </row>
    <row r="15" spans="1:11" ht="20.25" x14ac:dyDescent="0.25">
      <c r="A15" s="10">
        <f>IF(C15="","",SUBTOTAL(3,$C$2:C15))</f>
        <v>14</v>
      </c>
      <c r="B15" s="11" t="s">
        <v>965</v>
      </c>
      <c r="C15" s="12" t="s">
        <v>348</v>
      </c>
      <c r="D15" s="13">
        <v>17</v>
      </c>
      <c r="E15" s="14">
        <v>3</v>
      </c>
      <c r="F15" s="15">
        <v>3</v>
      </c>
    </row>
    <row r="16" spans="1:11" ht="20.25" x14ac:dyDescent="0.25">
      <c r="A16" s="10">
        <f>IF(C16="","",SUBTOTAL(3,$C$2:C16))</f>
        <v>15</v>
      </c>
      <c r="B16" s="11" t="s">
        <v>966</v>
      </c>
      <c r="C16" s="12" t="s">
        <v>349</v>
      </c>
      <c r="D16" s="13">
        <v>0</v>
      </c>
      <c r="E16" s="14">
        <v>1</v>
      </c>
      <c r="F16" s="15">
        <v>4</v>
      </c>
    </row>
    <row r="17" spans="1:6" ht="20.25" customHeight="1" x14ac:dyDescent="0.25">
      <c r="A17" s="10">
        <f>IF(C17="","",SUBTOTAL(3,$C$2:C17))</f>
        <v>16</v>
      </c>
      <c r="B17" s="11" t="s">
        <v>967</v>
      </c>
      <c r="C17" s="12" t="s">
        <v>350</v>
      </c>
      <c r="D17" s="13">
        <v>17</v>
      </c>
      <c r="E17" s="14">
        <v>20</v>
      </c>
      <c r="F17" s="15">
        <v>2</v>
      </c>
    </row>
    <row r="18" spans="1:6" ht="20.25" customHeight="1" x14ac:dyDescent="0.25">
      <c r="A18" s="10">
        <f>IF(C18="","",SUBTOTAL(3,$C$2:C18))</f>
        <v>17</v>
      </c>
      <c r="B18" s="11" t="s">
        <v>968</v>
      </c>
      <c r="C18" s="12" t="s">
        <v>351</v>
      </c>
      <c r="D18" s="13">
        <v>12</v>
      </c>
      <c r="E18" s="14">
        <v>20</v>
      </c>
      <c r="F18" s="15">
        <v>6</v>
      </c>
    </row>
    <row r="19" spans="1:6" ht="20.25" x14ac:dyDescent="0.25">
      <c r="A19" s="10">
        <f>IF(C19="","",SUBTOTAL(3,$C$2:C19))</f>
        <v>18</v>
      </c>
      <c r="B19" s="11" t="s">
        <v>969</v>
      </c>
      <c r="C19" s="12" t="s">
        <v>352</v>
      </c>
      <c r="D19" s="13">
        <v>14</v>
      </c>
      <c r="E19" s="14">
        <v>20</v>
      </c>
      <c r="F19" s="15">
        <v>0</v>
      </c>
    </row>
    <row r="20" spans="1:6" ht="20.25" x14ac:dyDescent="0.25">
      <c r="A20" s="10">
        <f>IF(C20="","",SUBTOTAL(3,$C$2:C20))</f>
        <v>19</v>
      </c>
      <c r="B20" s="11" t="s">
        <v>970</v>
      </c>
      <c r="C20" s="12" t="s">
        <v>353</v>
      </c>
      <c r="D20" s="13">
        <v>10</v>
      </c>
      <c r="E20" s="14">
        <v>15</v>
      </c>
      <c r="F20" s="15">
        <v>1</v>
      </c>
    </row>
    <row r="21" spans="1:6" ht="20.25" x14ac:dyDescent="0.25">
      <c r="A21" s="10">
        <f>IF(C21="","",SUBTOTAL(3,$C$2:C21))</f>
        <v>20</v>
      </c>
      <c r="B21" s="11" t="s">
        <v>971</v>
      </c>
      <c r="C21" s="12" t="s">
        <v>354</v>
      </c>
      <c r="D21" s="13"/>
      <c r="E21" s="14">
        <v>1</v>
      </c>
      <c r="F21" s="15">
        <v>1</v>
      </c>
    </row>
    <row r="22" spans="1:6" ht="20.25" x14ac:dyDescent="0.25">
      <c r="A22" s="10">
        <f>IF(C22="","",SUBTOTAL(3,$C$2:C22))</f>
        <v>21</v>
      </c>
      <c r="B22" s="11" t="s">
        <v>972</v>
      </c>
      <c r="C22" s="12" t="s">
        <v>355</v>
      </c>
      <c r="D22" s="13">
        <v>9</v>
      </c>
      <c r="E22" s="14">
        <v>5</v>
      </c>
      <c r="F22" s="15">
        <v>3</v>
      </c>
    </row>
    <row r="23" spans="1:6" ht="20.25" x14ac:dyDescent="0.25">
      <c r="A23" s="10">
        <f>IF(C23="","",SUBTOTAL(3,$C$2:C23))</f>
        <v>22</v>
      </c>
      <c r="B23" s="11" t="s">
        <v>973</v>
      </c>
      <c r="C23" s="12" t="s">
        <v>356</v>
      </c>
      <c r="D23" s="13">
        <v>23</v>
      </c>
      <c r="E23" s="14">
        <v>3</v>
      </c>
      <c r="F23" s="15">
        <v>9</v>
      </c>
    </row>
    <row r="24" spans="1:6" ht="20.25" x14ac:dyDescent="0.25">
      <c r="A24" s="10">
        <f>IF(C24="","",SUBTOTAL(3,$C$2:C24))</f>
        <v>23</v>
      </c>
      <c r="B24" s="11" t="s">
        <v>974</v>
      </c>
      <c r="C24" s="12" t="s">
        <v>357</v>
      </c>
      <c r="D24" s="13">
        <v>15</v>
      </c>
      <c r="E24" s="14">
        <v>23</v>
      </c>
      <c r="F24" s="15">
        <v>2</v>
      </c>
    </row>
    <row r="25" spans="1:6" ht="20.25" x14ac:dyDescent="0.25">
      <c r="A25" s="10">
        <f>IF(C25="","",SUBTOTAL(3,$C$2:C25))</f>
        <v>24</v>
      </c>
      <c r="B25" s="11" t="s">
        <v>975</v>
      </c>
      <c r="C25" s="12" t="s">
        <v>358</v>
      </c>
      <c r="D25" s="13">
        <v>4</v>
      </c>
      <c r="E25" s="14">
        <v>20</v>
      </c>
      <c r="F25" s="15">
        <v>2</v>
      </c>
    </row>
    <row r="26" spans="1:6" ht="20.25" x14ac:dyDescent="0.25">
      <c r="A26" s="10">
        <f>IF(C26="","",SUBTOTAL(3,$C$2:C26))</f>
        <v>25</v>
      </c>
      <c r="B26" s="11" t="s">
        <v>976</v>
      </c>
      <c r="C26" s="12" t="s">
        <v>359</v>
      </c>
      <c r="D26" s="13">
        <v>23</v>
      </c>
      <c r="E26" s="14">
        <v>22</v>
      </c>
      <c r="F26" s="15">
        <v>0</v>
      </c>
    </row>
    <row r="27" spans="1:6" ht="20.25" x14ac:dyDescent="0.25">
      <c r="A27" s="10">
        <f>IF(C27="","",SUBTOTAL(3,$C$2:C27))</f>
        <v>26</v>
      </c>
      <c r="B27" s="11" t="s">
        <v>977</v>
      </c>
      <c r="C27" s="12" t="s">
        <v>360</v>
      </c>
      <c r="D27" s="13">
        <v>23</v>
      </c>
      <c r="E27" s="14">
        <v>12</v>
      </c>
      <c r="F27" s="15">
        <v>4</v>
      </c>
    </row>
    <row r="28" spans="1:6" ht="20.25" x14ac:dyDescent="0.25">
      <c r="A28" s="10">
        <f>IF(C28="","",SUBTOTAL(3,$C$2:C28))</f>
        <v>27</v>
      </c>
      <c r="B28" s="11" t="s">
        <v>978</v>
      </c>
      <c r="C28" s="12" t="s">
        <v>361</v>
      </c>
      <c r="D28" s="13"/>
      <c r="E28" s="14">
        <v>15</v>
      </c>
      <c r="F28" s="15"/>
    </row>
    <row r="29" spans="1:6" ht="20.25" x14ac:dyDescent="0.25">
      <c r="A29" s="10">
        <f>IF(C29="","",SUBTOTAL(3,$C$2:C29))</f>
        <v>28</v>
      </c>
      <c r="B29" s="11" t="s">
        <v>979</v>
      </c>
      <c r="C29" s="12" t="s">
        <v>362</v>
      </c>
      <c r="D29" s="13">
        <v>18</v>
      </c>
      <c r="E29" s="14">
        <v>1</v>
      </c>
      <c r="F29" s="15">
        <v>1</v>
      </c>
    </row>
    <row r="30" spans="1:6" ht="20.25" x14ac:dyDescent="0.25">
      <c r="A30" s="10">
        <f>IF(C30="","",SUBTOTAL(3,$C$2:C30))</f>
        <v>29</v>
      </c>
      <c r="B30" s="11" t="s">
        <v>980</v>
      </c>
      <c r="C30" s="12" t="s">
        <v>363</v>
      </c>
      <c r="D30" s="13">
        <v>18</v>
      </c>
      <c r="E30" s="14">
        <v>10</v>
      </c>
      <c r="F30" s="15">
        <v>2</v>
      </c>
    </row>
    <row r="31" spans="1:6" ht="20.25" x14ac:dyDescent="0.25">
      <c r="A31" s="10">
        <f>IF(C31="","",SUBTOTAL(3,$C$2:C31))</f>
        <v>30</v>
      </c>
      <c r="B31" s="11" t="s">
        <v>981</v>
      </c>
      <c r="C31" s="12" t="s">
        <v>364</v>
      </c>
      <c r="D31" s="13">
        <v>18</v>
      </c>
      <c r="E31" s="14">
        <v>19</v>
      </c>
      <c r="F31" s="15"/>
    </row>
    <row r="32" spans="1:6" ht="20.25" x14ac:dyDescent="0.25">
      <c r="A32" s="10">
        <f>IF(C32="","",SUBTOTAL(3,$C$2:C32))</f>
        <v>31</v>
      </c>
      <c r="B32" s="11" t="s">
        <v>982</v>
      </c>
      <c r="C32" s="12" t="s">
        <v>365</v>
      </c>
      <c r="D32" s="13">
        <v>12</v>
      </c>
      <c r="E32" s="14">
        <v>20</v>
      </c>
      <c r="F32" s="15">
        <v>1</v>
      </c>
    </row>
    <row r="33" spans="1:6" ht="20.25" x14ac:dyDescent="0.25">
      <c r="A33" s="10">
        <f>IF(C33="","",SUBTOTAL(3,$C$2:C33))</f>
        <v>32</v>
      </c>
      <c r="B33" s="11" t="s">
        <v>983</v>
      </c>
      <c r="C33" s="12" t="s">
        <v>366</v>
      </c>
      <c r="D33" s="13">
        <v>14</v>
      </c>
      <c r="E33" s="14">
        <v>17</v>
      </c>
      <c r="F33" s="15">
        <v>2</v>
      </c>
    </row>
    <row r="34" spans="1:6" ht="20.25" x14ac:dyDescent="0.25">
      <c r="A34" s="10">
        <f>IF(C34="","",SUBTOTAL(3,$C$2:C34))</f>
        <v>33</v>
      </c>
      <c r="B34" s="11" t="s">
        <v>984</v>
      </c>
      <c r="C34" s="12" t="s">
        <v>367</v>
      </c>
      <c r="D34" s="13"/>
      <c r="E34" s="14">
        <v>20</v>
      </c>
      <c r="F34" s="15"/>
    </row>
    <row r="35" spans="1:6" ht="20.25" x14ac:dyDescent="0.25">
      <c r="A35" s="10">
        <f>IF(C35="","",SUBTOTAL(3,$C$2:C35))</f>
        <v>34</v>
      </c>
      <c r="B35" s="11" t="s">
        <v>985</v>
      </c>
      <c r="C35" s="12" t="s">
        <v>368</v>
      </c>
      <c r="D35" s="13">
        <v>0</v>
      </c>
      <c r="E35" s="14">
        <v>0</v>
      </c>
      <c r="F35" s="15">
        <v>5</v>
      </c>
    </row>
    <row r="36" spans="1:6" ht="20.25" x14ac:dyDescent="0.25">
      <c r="A36" s="16">
        <f>IF(C36="","",SUBTOTAL(3,$C$2:C36))</f>
        <v>35</v>
      </c>
      <c r="B36" s="17" t="s">
        <v>986</v>
      </c>
      <c r="C36" s="18" t="s">
        <v>369</v>
      </c>
      <c r="D36" s="19">
        <v>4</v>
      </c>
      <c r="E36" s="19">
        <v>8</v>
      </c>
      <c r="F36" s="20">
        <v>2</v>
      </c>
    </row>
    <row r="37" spans="1:6" ht="20.25" x14ac:dyDescent="0.25">
      <c r="A37" s="10">
        <f>IF(C37="","",SUBTOTAL(3,$C$2:C37))</f>
        <v>36</v>
      </c>
      <c r="B37" s="11" t="s">
        <v>987</v>
      </c>
      <c r="C37" s="12" t="s">
        <v>370</v>
      </c>
      <c r="D37" s="13">
        <v>8</v>
      </c>
      <c r="E37" s="14">
        <v>13</v>
      </c>
      <c r="F37" s="15">
        <v>1</v>
      </c>
    </row>
    <row r="38" spans="1:6" ht="20.25" x14ac:dyDescent="0.25">
      <c r="A38" s="10">
        <f>IF(C38="","",SUBTOTAL(3,$C$2:C38))</f>
        <v>37</v>
      </c>
      <c r="B38" s="11" t="s">
        <v>988</v>
      </c>
      <c r="C38" s="12" t="s">
        <v>371</v>
      </c>
      <c r="D38" s="13">
        <v>11</v>
      </c>
      <c r="E38" s="14">
        <v>4</v>
      </c>
      <c r="F38" s="15">
        <v>1</v>
      </c>
    </row>
    <row r="39" spans="1:6" ht="20.25" x14ac:dyDescent="0.25">
      <c r="A39" s="10">
        <f>IF(C39="","",SUBTOTAL(3,$C$2:C39))</f>
        <v>38</v>
      </c>
      <c r="B39" s="11" t="s">
        <v>989</v>
      </c>
      <c r="C39" s="12" t="s">
        <v>372</v>
      </c>
      <c r="D39" s="13">
        <v>9</v>
      </c>
      <c r="E39" s="14">
        <v>12</v>
      </c>
      <c r="F39" s="15">
        <v>13</v>
      </c>
    </row>
    <row r="40" spans="1:6" ht="20.25" x14ac:dyDescent="0.25">
      <c r="A40" s="10">
        <f>IF(C40="","",SUBTOTAL(3,$C$2:C40))</f>
        <v>39</v>
      </c>
      <c r="B40" s="11" t="s">
        <v>990</v>
      </c>
      <c r="C40" s="12" t="s">
        <v>373</v>
      </c>
      <c r="D40" s="13">
        <v>1</v>
      </c>
      <c r="E40" s="14">
        <v>8</v>
      </c>
      <c r="F40" s="15">
        <v>2</v>
      </c>
    </row>
    <row r="41" spans="1:6" ht="20.25" x14ac:dyDescent="0.25">
      <c r="A41" s="10">
        <f>IF(C41="","",SUBTOTAL(3,$C$2:C41))</f>
        <v>40</v>
      </c>
      <c r="B41" s="11" t="s">
        <v>991</v>
      </c>
      <c r="C41" s="12" t="s">
        <v>374</v>
      </c>
      <c r="D41" s="13">
        <v>17</v>
      </c>
      <c r="E41" s="14">
        <v>10</v>
      </c>
      <c r="F41" s="15">
        <v>2</v>
      </c>
    </row>
    <row r="42" spans="1:6" ht="20.25" x14ac:dyDescent="0.25">
      <c r="A42" s="10">
        <f>IF(C42="","",SUBTOTAL(3,$C$2:C42))</f>
        <v>41</v>
      </c>
      <c r="B42" s="11" t="s">
        <v>992</v>
      </c>
      <c r="C42" s="12" t="s">
        <v>375</v>
      </c>
      <c r="D42" s="13">
        <v>9</v>
      </c>
      <c r="E42" s="14">
        <v>22</v>
      </c>
      <c r="F42" s="15">
        <v>0</v>
      </c>
    </row>
    <row r="43" spans="1:6" ht="20.25" x14ac:dyDescent="0.25">
      <c r="A43" s="10">
        <f>IF(C43="","",SUBTOTAL(3,$C$2:C43))</f>
        <v>42</v>
      </c>
      <c r="B43" s="11" t="s">
        <v>993</v>
      </c>
      <c r="C43" s="12" t="s">
        <v>376</v>
      </c>
      <c r="D43" s="13">
        <v>17</v>
      </c>
      <c r="E43" s="14">
        <v>11</v>
      </c>
      <c r="F43" s="15"/>
    </row>
    <row r="44" spans="1:6" ht="20.25" x14ac:dyDescent="0.25">
      <c r="A44" s="10">
        <f>IF(C44="","",SUBTOTAL(3,$C$2:C44))</f>
        <v>43</v>
      </c>
      <c r="B44" s="11" t="s">
        <v>994</v>
      </c>
      <c r="C44" s="12" t="s">
        <v>377</v>
      </c>
      <c r="D44" s="13">
        <v>7</v>
      </c>
      <c r="E44" s="14">
        <v>10</v>
      </c>
      <c r="F44" s="15">
        <v>0</v>
      </c>
    </row>
    <row r="45" spans="1:6" ht="20.25" x14ac:dyDescent="0.25">
      <c r="A45" s="10">
        <f>IF(C45="","",SUBTOTAL(3,$C$2:C45))</f>
        <v>44</v>
      </c>
      <c r="B45" s="11" t="s">
        <v>995</v>
      </c>
      <c r="C45" s="12" t="s">
        <v>378</v>
      </c>
      <c r="D45" s="13">
        <v>2</v>
      </c>
      <c r="E45" s="14">
        <v>9</v>
      </c>
      <c r="F45" s="15">
        <v>4</v>
      </c>
    </row>
    <row r="46" spans="1:6" ht="20.25" x14ac:dyDescent="0.25">
      <c r="A46" s="10">
        <f>IF(C46="","",SUBTOTAL(3,$C$2:C46))</f>
        <v>45</v>
      </c>
      <c r="B46" s="11" t="s">
        <v>996</v>
      </c>
      <c r="C46" s="12" t="s">
        <v>379</v>
      </c>
      <c r="D46" s="13">
        <v>16</v>
      </c>
      <c r="E46" s="14">
        <v>10</v>
      </c>
      <c r="F46" s="15">
        <v>0</v>
      </c>
    </row>
    <row r="47" spans="1:6" ht="20.25" x14ac:dyDescent="0.25">
      <c r="A47" s="10">
        <f>IF(C47="","",SUBTOTAL(3,$C$2:C47))</f>
        <v>46</v>
      </c>
      <c r="B47" s="11" t="s">
        <v>997</v>
      </c>
      <c r="C47" s="12" t="s">
        <v>380</v>
      </c>
      <c r="D47" s="13">
        <v>6</v>
      </c>
      <c r="E47" s="14">
        <v>22</v>
      </c>
      <c r="F47" s="15">
        <v>0</v>
      </c>
    </row>
    <row r="48" spans="1:6" ht="20.25" x14ac:dyDescent="0.25">
      <c r="A48" s="10">
        <f>IF(C48="","",SUBTOTAL(3,$C$2:C48))</f>
        <v>47</v>
      </c>
      <c r="B48" s="11" t="s">
        <v>998</v>
      </c>
      <c r="C48" s="12" t="s">
        <v>381</v>
      </c>
      <c r="D48" s="13">
        <v>23</v>
      </c>
      <c r="E48" s="14">
        <v>6</v>
      </c>
      <c r="F48" s="15">
        <v>2</v>
      </c>
    </row>
    <row r="49" spans="1:6" ht="20.25" x14ac:dyDescent="0.25">
      <c r="A49" s="10">
        <f>IF(C49="","",SUBTOTAL(3,$C$2:C49))</f>
        <v>48</v>
      </c>
      <c r="B49" s="11" t="s">
        <v>999</v>
      </c>
      <c r="C49" s="12" t="s">
        <v>382</v>
      </c>
      <c r="D49" s="13">
        <v>0</v>
      </c>
      <c r="E49" s="14">
        <v>10</v>
      </c>
      <c r="F49" s="15">
        <v>1</v>
      </c>
    </row>
    <row r="50" spans="1:6" ht="20.25" x14ac:dyDescent="0.25">
      <c r="A50" s="10">
        <f>IF(C50="","",SUBTOTAL(3,$C$2:C50))</f>
        <v>49</v>
      </c>
      <c r="B50" s="11" t="s">
        <v>1000</v>
      </c>
      <c r="C50" s="12" t="s">
        <v>383</v>
      </c>
      <c r="D50" s="13">
        <v>15</v>
      </c>
      <c r="E50" s="14">
        <v>22</v>
      </c>
      <c r="F50" s="15">
        <v>0</v>
      </c>
    </row>
    <row r="51" spans="1:6" ht="20.25" x14ac:dyDescent="0.25">
      <c r="A51" s="10">
        <f>IF(C51="","",SUBTOTAL(3,$C$2:C51))</f>
        <v>50</v>
      </c>
      <c r="B51" s="11" t="s">
        <v>1001</v>
      </c>
      <c r="C51" s="12" t="s">
        <v>384</v>
      </c>
      <c r="D51" s="13">
        <v>4</v>
      </c>
      <c r="E51" s="14">
        <v>14</v>
      </c>
      <c r="F51" s="15">
        <v>1</v>
      </c>
    </row>
    <row r="52" spans="1:6" ht="20.25" x14ac:dyDescent="0.25">
      <c r="A52" s="16">
        <f>IF(C52="","",SUBTOTAL(3,$C$2:C52))</f>
        <v>51</v>
      </c>
      <c r="B52" s="17" t="s">
        <v>1002</v>
      </c>
      <c r="C52" s="18" t="s">
        <v>385</v>
      </c>
      <c r="D52" s="19">
        <v>6</v>
      </c>
      <c r="E52" s="19">
        <v>7</v>
      </c>
      <c r="F52" s="20">
        <v>2</v>
      </c>
    </row>
    <row r="53" spans="1:6" ht="20.25" x14ac:dyDescent="0.25">
      <c r="A53" s="10">
        <f>IF(C53="","",SUBTOTAL(3,$C$2:C53))</f>
        <v>52</v>
      </c>
      <c r="B53" s="11" t="s">
        <v>1003</v>
      </c>
      <c r="C53" s="12" t="s">
        <v>386</v>
      </c>
      <c r="D53" s="13">
        <v>2</v>
      </c>
      <c r="E53" s="14">
        <v>22</v>
      </c>
      <c r="F53" s="15">
        <v>1</v>
      </c>
    </row>
    <row r="54" spans="1:6" ht="20.25" x14ac:dyDescent="0.25">
      <c r="A54" s="10">
        <f>IF(C54="","",SUBTOTAL(3,$C$2:C54))</f>
        <v>53</v>
      </c>
      <c r="B54" s="11" t="s">
        <v>1004</v>
      </c>
      <c r="C54" s="12" t="s">
        <v>387</v>
      </c>
      <c r="D54" s="13"/>
      <c r="E54" s="14">
        <v>16</v>
      </c>
      <c r="F54" s="15">
        <v>1</v>
      </c>
    </row>
    <row r="55" spans="1:6" ht="20.25" x14ac:dyDescent="0.25">
      <c r="A55" s="10">
        <f>IF(C55="","",SUBTOTAL(3,$C$2:C55))</f>
        <v>54</v>
      </c>
      <c r="B55" s="11" t="s">
        <v>1005</v>
      </c>
      <c r="C55" s="12" t="s">
        <v>388</v>
      </c>
      <c r="D55" s="13">
        <v>6</v>
      </c>
      <c r="E55" s="14">
        <v>21</v>
      </c>
      <c r="F55" s="15">
        <v>0</v>
      </c>
    </row>
    <row r="56" spans="1:6" ht="20.25" x14ac:dyDescent="0.25">
      <c r="A56" s="10">
        <f>IF(C56="","",SUBTOTAL(3,$C$2:C56))</f>
        <v>55</v>
      </c>
      <c r="B56" s="11" t="s">
        <v>1006</v>
      </c>
      <c r="C56" s="12" t="s">
        <v>389</v>
      </c>
      <c r="D56" s="13">
        <v>9</v>
      </c>
      <c r="E56" s="14">
        <v>3</v>
      </c>
      <c r="F56" s="15">
        <v>5</v>
      </c>
    </row>
    <row r="57" spans="1:6" ht="20.25" x14ac:dyDescent="0.25">
      <c r="A57" s="10">
        <f>IF(C57="","",SUBTOTAL(3,$C$2:C57))</f>
        <v>56</v>
      </c>
      <c r="B57" s="11" t="s">
        <v>1007</v>
      </c>
      <c r="C57" s="12" t="s">
        <v>390</v>
      </c>
      <c r="D57" s="13">
        <v>13</v>
      </c>
      <c r="E57" s="14">
        <v>6</v>
      </c>
      <c r="F57" s="15">
        <v>4</v>
      </c>
    </row>
    <row r="58" spans="1:6" ht="20.25" x14ac:dyDescent="0.25">
      <c r="A58" s="10">
        <f>IF(C58="","",SUBTOTAL(3,$C$2:C58))</f>
        <v>57</v>
      </c>
      <c r="B58" s="11" t="s">
        <v>1008</v>
      </c>
      <c r="C58" s="12" t="s">
        <v>391</v>
      </c>
      <c r="D58" s="13">
        <v>18</v>
      </c>
      <c r="E58" s="14">
        <v>9</v>
      </c>
      <c r="F58" s="15"/>
    </row>
    <row r="59" spans="1:6" ht="20.25" x14ac:dyDescent="0.25">
      <c r="A59" s="10">
        <f>IF(C59="","",SUBTOTAL(3,$C$2:C59))</f>
        <v>58</v>
      </c>
      <c r="B59" s="11" t="s">
        <v>1009</v>
      </c>
      <c r="C59" s="12" t="s">
        <v>392</v>
      </c>
      <c r="D59" s="13">
        <v>6</v>
      </c>
      <c r="E59" s="14">
        <v>22</v>
      </c>
      <c r="F59" s="15">
        <v>0</v>
      </c>
    </row>
    <row r="60" spans="1:6" ht="20.25" x14ac:dyDescent="0.25">
      <c r="A60" s="10">
        <f>IF(C60="","",SUBTOTAL(3,$C$2:C60))</f>
        <v>59</v>
      </c>
      <c r="B60" s="11" t="s">
        <v>1010</v>
      </c>
      <c r="C60" s="12" t="s">
        <v>393</v>
      </c>
      <c r="D60" s="13">
        <v>23</v>
      </c>
      <c r="E60" s="14">
        <v>9</v>
      </c>
      <c r="F60" s="15">
        <v>1</v>
      </c>
    </row>
    <row r="61" spans="1:6" ht="20.25" x14ac:dyDescent="0.25">
      <c r="A61" s="10">
        <f>IF(C61="","",SUBTOTAL(3,$C$2:C61))</f>
        <v>60</v>
      </c>
      <c r="B61" s="11" t="s">
        <v>1011</v>
      </c>
      <c r="C61" s="12" t="s">
        <v>394</v>
      </c>
      <c r="D61" s="13">
        <v>13</v>
      </c>
      <c r="E61" s="14">
        <v>21</v>
      </c>
      <c r="F61" s="15">
        <v>1</v>
      </c>
    </row>
    <row r="62" spans="1:6" ht="20.25" x14ac:dyDescent="0.25">
      <c r="A62" s="10">
        <f>IF(C62="","",SUBTOTAL(3,$C$2:C62))</f>
        <v>61</v>
      </c>
      <c r="B62" s="11" t="s">
        <v>1012</v>
      </c>
      <c r="C62" s="12" t="s">
        <v>395</v>
      </c>
      <c r="D62" s="13">
        <v>2</v>
      </c>
      <c r="E62" s="14">
        <v>21</v>
      </c>
      <c r="F62" s="15">
        <v>2</v>
      </c>
    </row>
    <row r="63" spans="1:6" ht="20.25" x14ac:dyDescent="0.25">
      <c r="A63" s="16">
        <f>IF(C63="","",SUBTOTAL(3,$C$2:C63))</f>
        <v>62</v>
      </c>
      <c r="B63" s="17" t="s">
        <v>1013</v>
      </c>
      <c r="C63" s="18" t="s">
        <v>396</v>
      </c>
      <c r="D63" s="19"/>
      <c r="E63" s="19">
        <v>17</v>
      </c>
      <c r="F63" s="20"/>
    </row>
    <row r="64" spans="1:6" ht="20.25" x14ac:dyDescent="0.25">
      <c r="A64" s="10">
        <f>IF(C64="","",SUBTOTAL(3,$C$2:C64))</f>
        <v>63</v>
      </c>
      <c r="B64" s="11" t="s">
        <v>1014</v>
      </c>
      <c r="C64" s="12" t="s">
        <v>397</v>
      </c>
      <c r="D64" s="13">
        <v>3</v>
      </c>
      <c r="E64" s="14">
        <v>13</v>
      </c>
      <c r="F64" s="15">
        <v>1</v>
      </c>
    </row>
    <row r="65" spans="1:6" ht="20.25" x14ac:dyDescent="0.25">
      <c r="A65" s="16">
        <f>IF(C65="","",SUBTOTAL(3,$C$2:C65))</f>
        <v>64</v>
      </c>
      <c r="B65" s="17" t="s">
        <v>1015</v>
      </c>
      <c r="C65" s="18" t="s">
        <v>398</v>
      </c>
      <c r="D65" s="19">
        <v>8</v>
      </c>
      <c r="E65" s="19">
        <v>4</v>
      </c>
      <c r="F65" s="20">
        <v>1</v>
      </c>
    </row>
    <row r="66" spans="1:6" ht="20.25" x14ac:dyDescent="0.25">
      <c r="A66" s="10">
        <f>IF(C66="","",SUBTOTAL(3,$C$2:C66))</f>
        <v>65</v>
      </c>
      <c r="B66" s="11" t="s">
        <v>1016</v>
      </c>
      <c r="C66" s="12" t="s">
        <v>399</v>
      </c>
      <c r="D66" s="13"/>
      <c r="E66" s="14">
        <v>10</v>
      </c>
      <c r="F66" s="15"/>
    </row>
    <row r="67" spans="1:6" ht="20.25" x14ac:dyDescent="0.25">
      <c r="A67" s="10">
        <f>IF(C67="","",SUBTOTAL(3,$C$2:C67))</f>
        <v>66</v>
      </c>
      <c r="B67" s="11" t="s">
        <v>1017</v>
      </c>
      <c r="C67" s="12" t="s">
        <v>400</v>
      </c>
      <c r="D67" s="13"/>
      <c r="E67" s="14">
        <v>5</v>
      </c>
      <c r="F67" s="15"/>
    </row>
    <row r="68" spans="1:6" ht="20.25" x14ac:dyDescent="0.25">
      <c r="A68" s="10">
        <f>IF(C68="","",SUBTOTAL(3,$C$2:C68))</f>
        <v>67</v>
      </c>
      <c r="B68" s="11" t="s">
        <v>1018</v>
      </c>
      <c r="C68" s="12" t="s">
        <v>401</v>
      </c>
      <c r="D68" s="13">
        <v>18</v>
      </c>
      <c r="E68" s="14">
        <v>17</v>
      </c>
      <c r="F68" s="15"/>
    </row>
    <row r="69" spans="1:6" ht="20.25" x14ac:dyDescent="0.25">
      <c r="A69" s="10">
        <f>IF(C69="","",SUBTOTAL(3,$C$2:C69))</f>
        <v>68</v>
      </c>
      <c r="B69" s="11" t="s">
        <v>1019</v>
      </c>
      <c r="C69" s="12" t="s">
        <v>402</v>
      </c>
      <c r="D69" s="13">
        <v>12</v>
      </c>
      <c r="E69" s="14">
        <v>13</v>
      </c>
      <c r="F69" s="15">
        <v>1</v>
      </c>
    </row>
    <row r="70" spans="1:6" ht="20.25" x14ac:dyDescent="0.25">
      <c r="A70" s="10">
        <f>IF(C70="","",SUBTOTAL(3,$C$2:C70))</f>
        <v>69</v>
      </c>
      <c r="B70" s="11" t="s">
        <v>1020</v>
      </c>
      <c r="C70" s="12" t="s">
        <v>403</v>
      </c>
      <c r="D70" s="13"/>
      <c r="E70" s="14">
        <v>4</v>
      </c>
      <c r="F70" s="15"/>
    </row>
    <row r="71" spans="1:6" ht="20.25" x14ac:dyDescent="0.25">
      <c r="A71" s="10">
        <f>IF(C71="","",SUBTOTAL(3,$C$2:C71))</f>
        <v>70</v>
      </c>
      <c r="B71" s="11" t="s">
        <v>1021</v>
      </c>
      <c r="C71" s="12" t="s">
        <v>404</v>
      </c>
      <c r="D71" s="13">
        <v>18</v>
      </c>
      <c r="E71" s="14">
        <v>2</v>
      </c>
      <c r="F71" s="15">
        <v>1</v>
      </c>
    </row>
    <row r="72" spans="1:6" ht="20.25" x14ac:dyDescent="0.25">
      <c r="A72" s="10">
        <f>IF(C72="","",SUBTOTAL(3,$C$2:C72))</f>
        <v>71</v>
      </c>
      <c r="B72" s="11" t="s">
        <v>1022</v>
      </c>
      <c r="C72" s="12" t="s">
        <v>405</v>
      </c>
      <c r="D72" s="13">
        <v>20</v>
      </c>
      <c r="E72" s="14">
        <v>10</v>
      </c>
      <c r="F72" s="15">
        <v>1</v>
      </c>
    </row>
    <row r="73" spans="1:6" ht="20.25" x14ac:dyDescent="0.25">
      <c r="A73" s="10">
        <f>IF(C73="","",SUBTOTAL(3,$C$2:C73))</f>
        <v>72</v>
      </c>
      <c r="B73" s="11" t="s">
        <v>1023</v>
      </c>
      <c r="C73" s="12" t="s">
        <v>406</v>
      </c>
      <c r="D73" s="13">
        <v>20</v>
      </c>
      <c r="E73" s="14">
        <v>7</v>
      </c>
      <c r="F73" s="15">
        <v>1</v>
      </c>
    </row>
    <row r="74" spans="1:6" ht="20.25" x14ac:dyDescent="0.25">
      <c r="A74" s="10">
        <f>IF(C74="","",SUBTOTAL(3,$C$2:C74))</f>
        <v>73</v>
      </c>
      <c r="B74" s="11" t="s">
        <v>1024</v>
      </c>
      <c r="C74" s="12" t="s">
        <v>407</v>
      </c>
      <c r="D74" s="13">
        <v>9</v>
      </c>
      <c r="E74" s="14">
        <v>8</v>
      </c>
      <c r="F74" s="15">
        <v>1</v>
      </c>
    </row>
    <row r="75" spans="1:6" ht="20.25" x14ac:dyDescent="0.25">
      <c r="A75" s="10">
        <f>IF(C75="","",SUBTOTAL(3,$C$2:C75))</f>
        <v>74</v>
      </c>
      <c r="B75" s="11" t="s">
        <v>1025</v>
      </c>
      <c r="C75" s="12" t="s">
        <v>408</v>
      </c>
      <c r="D75" s="13">
        <v>8</v>
      </c>
      <c r="E75" s="14">
        <v>0</v>
      </c>
      <c r="F75" s="15">
        <v>2</v>
      </c>
    </row>
    <row r="76" spans="1:6" ht="20.25" x14ac:dyDescent="0.25">
      <c r="A76" s="10">
        <f>IF(C76="","",SUBTOTAL(3,$C$2:C76))</f>
        <v>75</v>
      </c>
      <c r="B76" s="11" t="s">
        <v>1026</v>
      </c>
      <c r="C76" s="12" t="s">
        <v>409</v>
      </c>
      <c r="D76" s="13">
        <v>8</v>
      </c>
      <c r="E76" s="14">
        <v>1</v>
      </c>
      <c r="F76" s="15">
        <v>8</v>
      </c>
    </row>
    <row r="77" spans="1:6" ht="20.25" x14ac:dyDescent="0.25">
      <c r="A77" s="10">
        <f>IF(C77="","",SUBTOTAL(3,$C$2:C77))</f>
        <v>76</v>
      </c>
      <c r="B77" s="11" t="s">
        <v>1027</v>
      </c>
      <c r="C77" s="12" t="s">
        <v>410</v>
      </c>
      <c r="D77" s="13"/>
      <c r="E77" s="14">
        <v>15</v>
      </c>
      <c r="F77" s="15"/>
    </row>
    <row r="78" spans="1:6" ht="20.25" x14ac:dyDescent="0.25">
      <c r="A78" s="16">
        <f>IF(C78="","",SUBTOTAL(3,$C$2:C78))</f>
        <v>77</v>
      </c>
      <c r="B78" s="17" t="s">
        <v>1028</v>
      </c>
      <c r="C78" s="18" t="s">
        <v>411</v>
      </c>
      <c r="D78" s="19">
        <v>0</v>
      </c>
      <c r="E78" s="19">
        <v>15</v>
      </c>
      <c r="F78" s="20"/>
    </row>
    <row r="79" spans="1:6" ht="20.25" x14ac:dyDescent="0.25">
      <c r="A79" s="10">
        <f>IF(C79="","",SUBTOTAL(3,$C$2:C79))</f>
        <v>78</v>
      </c>
      <c r="B79" s="11" t="s">
        <v>1029</v>
      </c>
      <c r="C79" s="12" t="s">
        <v>412</v>
      </c>
      <c r="D79" s="13">
        <v>6</v>
      </c>
      <c r="E79" s="14">
        <v>7</v>
      </c>
      <c r="F79" s="15">
        <v>1</v>
      </c>
    </row>
    <row r="80" spans="1:6" ht="20.25" x14ac:dyDescent="0.25">
      <c r="A80" s="10">
        <f>IF(C80="","",SUBTOTAL(3,$C$2:C80))</f>
        <v>79</v>
      </c>
      <c r="B80" s="11" t="s">
        <v>1030</v>
      </c>
      <c r="C80" s="12" t="s">
        <v>413</v>
      </c>
      <c r="D80" s="13"/>
      <c r="E80" s="14">
        <v>13</v>
      </c>
      <c r="F80" s="15"/>
    </row>
    <row r="81" spans="1:6" ht="20.25" x14ac:dyDescent="0.25">
      <c r="A81" s="10">
        <f>IF(C81="","",SUBTOTAL(3,$C$2:C81))</f>
        <v>80</v>
      </c>
      <c r="B81" s="11" t="s">
        <v>1031</v>
      </c>
      <c r="C81" s="12" t="s">
        <v>414</v>
      </c>
      <c r="D81" s="13">
        <v>14</v>
      </c>
      <c r="E81" s="14">
        <v>14</v>
      </c>
      <c r="F81" s="15">
        <v>2</v>
      </c>
    </row>
    <row r="82" spans="1:6" ht="20.25" x14ac:dyDescent="0.25">
      <c r="A82" s="10">
        <f>IF(C82="","",SUBTOTAL(3,$C$2:C82))</f>
        <v>81</v>
      </c>
      <c r="B82" s="11" t="s">
        <v>1032</v>
      </c>
      <c r="C82" s="12" t="s">
        <v>415</v>
      </c>
      <c r="D82" s="13">
        <v>20</v>
      </c>
      <c r="E82" s="14">
        <v>19</v>
      </c>
      <c r="F82" s="15">
        <v>3</v>
      </c>
    </row>
    <row r="83" spans="1:6" ht="20.25" x14ac:dyDescent="0.25">
      <c r="A83" s="10">
        <f>IF(C83="","",SUBTOTAL(3,$C$2:C83))</f>
        <v>82</v>
      </c>
      <c r="B83" s="11" t="s">
        <v>1033</v>
      </c>
      <c r="C83" s="12" t="s">
        <v>416</v>
      </c>
      <c r="D83" s="13"/>
      <c r="E83" s="14">
        <v>20</v>
      </c>
      <c r="F83" s="15"/>
    </row>
    <row r="84" spans="1:6" ht="20.25" x14ac:dyDescent="0.25">
      <c r="A84" s="10">
        <f>IF(C84="","",SUBTOTAL(3,$C$2:C84))</f>
        <v>83</v>
      </c>
      <c r="B84" s="11" t="s">
        <v>1034</v>
      </c>
      <c r="C84" s="12" t="s">
        <v>417</v>
      </c>
      <c r="D84" s="13">
        <v>4</v>
      </c>
      <c r="E84" s="14">
        <v>10</v>
      </c>
      <c r="F84" s="15">
        <v>2</v>
      </c>
    </row>
    <row r="85" spans="1:6" ht="20.25" x14ac:dyDescent="0.25">
      <c r="A85" s="10">
        <f>IF(C85="","",SUBTOTAL(3,$C$2:C85))</f>
        <v>84</v>
      </c>
      <c r="B85" s="11" t="s">
        <v>1035</v>
      </c>
      <c r="C85" s="12" t="s">
        <v>418</v>
      </c>
      <c r="D85" s="13">
        <v>20</v>
      </c>
      <c r="E85" s="14">
        <v>3</v>
      </c>
      <c r="F85" s="15">
        <v>1</v>
      </c>
    </row>
    <row r="86" spans="1:6" ht="20.25" x14ac:dyDescent="0.25">
      <c r="A86" s="10">
        <f>IF(C86="","",SUBTOTAL(3,$C$2:C86))</f>
        <v>85</v>
      </c>
      <c r="B86" s="11" t="s">
        <v>1036</v>
      </c>
      <c r="C86" s="12" t="s">
        <v>419</v>
      </c>
      <c r="D86" s="13">
        <v>5</v>
      </c>
      <c r="E86" s="14">
        <v>12</v>
      </c>
      <c r="F86" s="15">
        <v>1</v>
      </c>
    </row>
    <row r="87" spans="1:6" ht="20.25" x14ac:dyDescent="0.25">
      <c r="A87" s="10">
        <f>IF(C87="","",SUBTOTAL(3,$C$2:C87))</f>
        <v>86</v>
      </c>
      <c r="B87" s="11" t="s">
        <v>1037</v>
      </c>
      <c r="C87" s="12" t="s">
        <v>420</v>
      </c>
      <c r="D87" s="13">
        <v>13</v>
      </c>
      <c r="E87" s="14">
        <v>14</v>
      </c>
      <c r="F87" s="15">
        <v>1</v>
      </c>
    </row>
    <row r="88" spans="1:6" ht="20.25" x14ac:dyDescent="0.25">
      <c r="A88" s="10">
        <f>IF(C88="","",SUBTOTAL(3,$C$2:C88))</f>
        <v>87</v>
      </c>
      <c r="B88" s="11" t="s">
        <v>1038</v>
      </c>
      <c r="C88" s="12" t="s">
        <v>421</v>
      </c>
      <c r="D88" s="13">
        <v>4</v>
      </c>
      <c r="E88" s="14">
        <v>2</v>
      </c>
      <c r="F88" s="15">
        <v>2</v>
      </c>
    </row>
    <row r="89" spans="1:6" ht="20.25" x14ac:dyDescent="0.25">
      <c r="A89" s="10">
        <f>IF(C89="","",SUBTOTAL(3,$C$2:C89))</f>
        <v>88</v>
      </c>
      <c r="B89" s="11" t="s">
        <v>1039</v>
      </c>
      <c r="C89" s="12" t="s">
        <v>422</v>
      </c>
      <c r="D89" s="13">
        <v>20</v>
      </c>
      <c r="E89" s="14">
        <v>0</v>
      </c>
      <c r="F89" s="15">
        <v>2</v>
      </c>
    </row>
    <row r="90" spans="1:6" ht="20.25" x14ac:dyDescent="0.25">
      <c r="A90" s="10">
        <f>IF(C90="","",SUBTOTAL(3,$C$2:C90))</f>
        <v>89</v>
      </c>
      <c r="B90" s="11" t="s">
        <v>1040</v>
      </c>
      <c r="C90" s="12" t="s">
        <v>423</v>
      </c>
      <c r="D90" s="13">
        <v>12</v>
      </c>
      <c r="E90" s="14">
        <v>3</v>
      </c>
      <c r="F90" s="15">
        <v>4</v>
      </c>
    </row>
    <row r="91" spans="1:6" ht="20.25" x14ac:dyDescent="0.25">
      <c r="A91" s="10">
        <f>IF(C91="","",SUBTOTAL(3,$C$2:C91))</f>
        <v>90</v>
      </c>
      <c r="B91" s="11" t="s">
        <v>1041</v>
      </c>
      <c r="C91" s="12" t="s">
        <v>424</v>
      </c>
      <c r="D91" s="13">
        <v>14</v>
      </c>
      <c r="E91" s="14">
        <v>8</v>
      </c>
      <c r="F91" s="15">
        <v>0</v>
      </c>
    </row>
    <row r="92" spans="1:6" ht="20.25" x14ac:dyDescent="0.25">
      <c r="A92" s="16">
        <f>IF(C92="","",SUBTOTAL(3,$C$2:C92))</f>
        <v>91</v>
      </c>
      <c r="B92" s="17" t="s">
        <v>1042</v>
      </c>
      <c r="C92" s="18" t="s">
        <v>425</v>
      </c>
      <c r="D92" s="19">
        <v>12</v>
      </c>
      <c r="E92" s="19">
        <v>16</v>
      </c>
      <c r="F92" s="20">
        <v>2</v>
      </c>
    </row>
    <row r="93" spans="1:6" ht="20.25" x14ac:dyDescent="0.25">
      <c r="A93" s="10">
        <f>IF(C93="","",SUBTOTAL(3,$C$2:C93))</f>
        <v>92</v>
      </c>
      <c r="B93" s="11" t="s">
        <v>1043</v>
      </c>
      <c r="C93" s="12" t="s">
        <v>426</v>
      </c>
      <c r="D93" s="13">
        <v>8</v>
      </c>
      <c r="E93" s="14">
        <v>10</v>
      </c>
      <c r="F93" s="15">
        <v>1</v>
      </c>
    </row>
    <row r="94" spans="1:6" ht="20.25" x14ac:dyDescent="0.25">
      <c r="A94" s="10">
        <f>IF(C94="","",SUBTOTAL(3,$C$2:C94))</f>
        <v>93</v>
      </c>
      <c r="B94" s="11" t="s">
        <v>1044</v>
      </c>
      <c r="C94" s="12" t="s">
        <v>427</v>
      </c>
      <c r="D94" s="13">
        <v>8.5</v>
      </c>
      <c r="E94" s="14">
        <v>10</v>
      </c>
      <c r="F94" s="15">
        <v>0</v>
      </c>
    </row>
    <row r="95" spans="1:6" ht="20.25" x14ac:dyDescent="0.25">
      <c r="A95" s="10">
        <f>IF(C95="","",SUBTOTAL(3,$C$2:C95))</f>
        <v>94</v>
      </c>
      <c r="B95" s="11" t="s">
        <v>1045</v>
      </c>
      <c r="C95" s="12" t="s">
        <v>428</v>
      </c>
      <c r="D95" s="13">
        <v>11</v>
      </c>
      <c r="E95" s="14">
        <v>14</v>
      </c>
      <c r="F95" s="15">
        <v>3</v>
      </c>
    </row>
    <row r="96" spans="1:6" ht="20.25" x14ac:dyDescent="0.25">
      <c r="A96" s="10">
        <f>IF(C96="","",SUBTOTAL(3,$C$2:C96))</f>
        <v>95</v>
      </c>
      <c r="B96" s="11" t="s">
        <v>1046</v>
      </c>
      <c r="C96" s="12" t="s">
        <v>429</v>
      </c>
      <c r="D96" s="13">
        <v>23</v>
      </c>
      <c r="E96" s="14">
        <v>21</v>
      </c>
      <c r="F96" s="15">
        <v>2</v>
      </c>
    </row>
    <row r="97" spans="1:6" ht="20.25" x14ac:dyDescent="0.25">
      <c r="A97" s="16">
        <f>IF(C97="","",SUBTOTAL(3,$C$2:C97))</f>
        <v>96</v>
      </c>
      <c r="B97" s="17" t="s">
        <v>1047</v>
      </c>
      <c r="C97" s="18" t="s">
        <v>430</v>
      </c>
      <c r="D97" s="19">
        <v>1</v>
      </c>
      <c r="E97" s="19">
        <v>20</v>
      </c>
      <c r="F97" s="20">
        <v>6</v>
      </c>
    </row>
    <row r="98" spans="1:6" ht="20.25" x14ac:dyDescent="0.25">
      <c r="A98" s="10">
        <f>IF(C98="","",SUBTOTAL(3,$C$2:C98))</f>
        <v>97</v>
      </c>
      <c r="B98" s="11" t="s">
        <v>1048</v>
      </c>
      <c r="C98" s="12" t="s">
        <v>431</v>
      </c>
      <c r="D98" s="13">
        <v>13</v>
      </c>
      <c r="E98" s="14">
        <v>6</v>
      </c>
      <c r="F98" s="15">
        <v>1</v>
      </c>
    </row>
    <row r="99" spans="1:6" ht="20.25" x14ac:dyDescent="0.25">
      <c r="A99" s="10">
        <f>IF(C99="","",SUBTOTAL(3,$C$2:C99))</f>
        <v>98</v>
      </c>
      <c r="B99" s="11" t="s">
        <v>1049</v>
      </c>
      <c r="C99" s="12" t="s">
        <v>432</v>
      </c>
      <c r="D99" s="13">
        <v>7</v>
      </c>
      <c r="E99" s="14">
        <v>7</v>
      </c>
      <c r="F99" s="15">
        <v>1</v>
      </c>
    </row>
    <row r="100" spans="1:6" ht="20.25" x14ac:dyDescent="0.25">
      <c r="A100" s="10">
        <f>IF(C100="","",SUBTOTAL(3,$C$2:C100))</f>
        <v>99</v>
      </c>
      <c r="B100" s="11" t="s">
        <v>1050</v>
      </c>
      <c r="C100" s="12" t="s">
        <v>433</v>
      </c>
      <c r="D100" s="13">
        <v>13</v>
      </c>
      <c r="E100" s="14">
        <v>6</v>
      </c>
      <c r="F100" s="15">
        <v>1</v>
      </c>
    </row>
    <row r="101" spans="1:6" ht="20.25" x14ac:dyDescent="0.25">
      <c r="A101" s="10">
        <f>IF(C101="","",SUBTOTAL(3,$C$2:C101))</f>
        <v>100</v>
      </c>
      <c r="B101" s="11" t="s">
        <v>1051</v>
      </c>
      <c r="C101" s="12" t="s">
        <v>434</v>
      </c>
      <c r="D101" s="13">
        <v>20</v>
      </c>
      <c r="E101" s="14">
        <v>15</v>
      </c>
      <c r="F101" s="15">
        <v>1</v>
      </c>
    </row>
    <row r="102" spans="1:6" ht="20.25" x14ac:dyDescent="0.25">
      <c r="A102" s="10">
        <f>IF(C102="","",SUBTOTAL(3,$C$2:C102))</f>
        <v>101</v>
      </c>
      <c r="B102" s="11" t="s">
        <v>1052</v>
      </c>
      <c r="C102" s="12" t="s">
        <v>435</v>
      </c>
      <c r="D102" s="13">
        <v>3</v>
      </c>
      <c r="E102" s="14">
        <v>0</v>
      </c>
      <c r="F102" s="15">
        <v>3</v>
      </c>
    </row>
    <row r="103" spans="1:6" ht="20.25" x14ac:dyDescent="0.25">
      <c r="A103" s="10">
        <f>IF(C103="","",SUBTOTAL(3,$C$2:C103))</f>
        <v>102</v>
      </c>
      <c r="B103" s="11" t="s">
        <v>1053</v>
      </c>
      <c r="C103" s="12" t="s">
        <v>436</v>
      </c>
      <c r="D103" s="13"/>
      <c r="E103" s="14">
        <v>10</v>
      </c>
      <c r="F103" s="15"/>
    </row>
    <row r="104" spans="1:6" ht="20.25" x14ac:dyDescent="0.25">
      <c r="A104" s="10">
        <f>IF(C104="","",SUBTOTAL(3,$C$2:C104))</f>
        <v>103</v>
      </c>
      <c r="B104" s="11" t="s">
        <v>1054</v>
      </c>
      <c r="C104" s="12" t="s">
        <v>437</v>
      </c>
      <c r="D104" s="13">
        <v>1</v>
      </c>
      <c r="E104" s="14">
        <v>19</v>
      </c>
      <c r="F104" s="15">
        <v>2</v>
      </c>
    </row>
    <row r="105" spans="1:6" ht="20.25" x14ac:dyDescent="0.25">
      <c r="A105" s="10">
        <f>IF(C105="","",SUBTOTAL(3,$C$2:C105))</f>
        <v>104</v>
      </c>
      <c r="B105" s="11" t="s">
        <v>1055</v>
      </c>
      <c r="C105" s="12" t="s">
        <v>438</v>
      </c>
      <c r="D105" s="13">
        <v>19</v>
      </c>
      <c r="E105" s="14">
        <v>8</v>
      </c>
      <c r="F105" s="15">
        <v>1</v>
      </c>
    </row>
    <row r="106" spans="1:6" ht="20.25" x14ac:dyDescent="0.25">
      <c r="A106" s="10">
        <f>IF(C106="","",SUBTOTAL(3,$C$2:C106))</f>
        <v>105</v>
      </c>
      <c r="B106" s="11" t="s">
        <v>1056</v>
      </c>
      <c r="C106" s="12" t="s">
        <v>439</v>
      </c>
      <c r="D106" s="13"/>
      <c r="E106" s="14">
        <v>20</v>
      </c>
      <c r="F106" s="15"/>
    </row>
    <row r="107" spans="1:6" ht="20.25" x14ac:dyDescent="0.25">
      <c r="A107" s="10">
        <f>IF(C107="","",SUBTOTAL(3,$C$2:C107))</f>
        <v>106</v>
      </c>
      <c r="B107" s="11" t="s">
        <v>1057</v>
      </c>
      <c r="C107" s="12" t="s">
        <v>440</v>
      </c>
      <c r="D107" s="13">
        <v>15</v>
      </c>
      <c r="E107" s="14">
        <v>15</v>
      </c>
      <c r="F107" s="15">
        <v>1</v>
      </c>
    </row>
    <row r="108" spans="1:6" ht="20.25" x14ac:dyDescent="0.25">
      <c r="A108" s="10">
        <f>IF(C108="","",SUBTOTAL(3,$C$2:C108))</f>
        <v>107</v>
      </c>
      <c r="B108" s="11" t="s">
        <v>1058</v>
      </c>
      <c r="C108" s="12" t="s">
        <v>441</v>
      </c>
      <c r="D108" s="13">
        <v>3</v>
      </c>
      <c r="E108" s="14">
        <v>10</v>
      </c>
      <c r="F108" s="15">
        <v>1</v>
      </c>
    </row>
    <row r="109" spans="1:6" ht="20.25" x14ac:dyDescent="0.25">
      <c r="A109" s="10">
        <f>IF(C109="","",SUBTOTAL(3,$C$2:C109))</f>
        <v>108</v>
      </c>
      <c r="B109" s="11" t="s">
        <v>1059</v>
      </c>
      <c r="C109" s="12" t="s">
        <v>442</v>
      </c>
      <c r="D109" s="13">
        <v>16</v>
      </c>
      <c r="E109" s="14">
        <v>17</v>
      </c>
      <c r="F109" s="15">
        <v>1</v>
      </c>
    </row>
    <row r="110" spans="1:6" ht="20.25" x14ac:dyDescent="0.25">
      <c r="A110" s="10">
        <f>IF(C110="","",SUBTOTAL(3,$C$2:C110))</f>
        <v>109</v>
      </c>
      <c r="B110" s="11" t="s">
        <v>1060</v>
      </c>
      <c r="C110" s="12" t="s">
        <v>443</v>
      </c>
      <c r="D110" s="13">
        <v>3</v>
      </c>
      <c r="E110" s="14">
        <v>18</v>
      </c>
      <c r="F110" s="15"/>
    </row>
    <row r="111" spans="1:6" ht="20.25" x14ac:dyDescent="0.25">
      <c r="A111" s="16">
        <f>IF(C111="","",SUBTOTAL(3,$C$2:C111))</f>
        <v>110</v>
      </c>
      <c r="B111" s="17" t="s">
        <v>1061</v>
      </c>
      <c r="C111" s="18" t="s">
        <v>444</v>
      </c>
      <c r="D111" s="19">
        <v>8</v>
      </c>
      <c r="E111" s="19">
        <v>5</v>
      </c>
      <c r="F111" s="20">
        <v>3</v>
      </c>
    </row>
    <row r="112" spans="1:6" ht="20.25" x14ac:dyDescent="0.25">
      <c r="A112" s="10">
        <f>IF(C112="","",SUBTOTAL(3,$C$2:C112))</f>
        <v>111</v>
      </c>
      <c r="B112" s="11" t="s">
        <v>1062</v>
      </c>
      <c r="C112" s="12" t="s">
        <v>445</v>
      </c>
      <c r="D112" s="13"/>
      <c r="E112" s="14">
        <v>12</v>
      </c>
      <c r="F112" s="15">
        <v>1</v>
      </c>
    </row>
    <row r="113" spans="1:6" ht="20.25" x14ac:dyDescent="0.25">
      <c r="A113" s="10">
        <f>IF(C113="","",SUBTOTAL(3,$C$2:C113))</f>
        <v>112</v>
      </c>
      <c r="B113" s="11" t="s">
        <v>1063</v>
      </c>
      <c r="C113" s="12" t="s">
        <v>446</v>
      </c>
      <c r="D113" s="13">
        <v>1</v>
      </c>
      <c r="E113" s="14">
        <v>21</v>
      </c>
      <c r="F113" s="15"/>
    </row>
    <row r="114" spans="1:6" ht="20.25" x14ac:dyDescent="0.25">
      <c r="A114" s="10">
        <f>IF(C114="","",SUBTOTAL(3,$C$2:C114))</f>
        <v>113</v>
      </c>
      <c r="B114" s="11" t="s">
        <v>1064</v>
      </c>
      <c r="C114" s="12" t="s">
        <v>447</v>
      </c>
      <c r="D114" s="13">
        <v>8</v>
      </c>
      <c r="E114" s="14">
        <v>11</v>
      </c>
      <c r="F114" s="15">
        <v>1</v>
      </c>
    </row>
    <row r="115" spans="1:6" ht="20.25" x14ac:dyDescent="0.25">
      <c r="A115" s="10">
        <f>IF(C115="","",SUBTOTAL(3,$C$2:C115))</f>
        <v>114</v>
      </c>
      <c r="B115" s="11" t="s">
        <v>1065</v>
      </c>
      <c r="C115" s="12" t="s">
        <v>448</v>
      </c>
      <c r="D115" s="13">
        <v>8</v>
      </c>
      <c r="E115" s="14">
        <v>16</v>
      </c>
      <c r="F115" s="15">
        <v>1</v>
      </c>
    </row>
    <row r="116" spans="1:6" ht="20.25" x14ac:dyDescent="0.25">
      <c r="A116" s="10">
        <f>IF(C116="","",SUBTOTAL(3,$C$2:C116))</f>
        <v>115</v>
      </c>
      <c r="B116" s="11" t="s">
        <v>1066</v>
      </c>
      <c r="C116" s="12" t="s">
        <v>449</v>
      </c>
      <c r="D116" s="13">
        <v>22</v>
      </c>
      <c r="E116" s="14">
        <v>6</v>
      </c>
      <c r="F116" s="15">
        <v>2</v>
      </c>
    </row>
    <row r="117" spans="1:6" ht="20.25" x14ac:dyDescent="0.25">
      <c r="A117" s="10">
        <f>IF(C117="","",SUBTOTAL(3,$C$2:C117))</f>
        <v>116</v>
      </c>
      <c r="B117" s="11" t="s">
        <v>1067</v>
      </c>
      <c r="C117" s="12" t="s">
        <v>450</v>
      </c>
      <c r="D117" s="13">
        <v>2</v>
      </c>
      <c r="E117" s="14">
        <v>2</v>
      </c>
      <c r="F117" s="15">
        <v>1</v>
      </c>
    </row>
    <row r="118" spans="1:6" ht="20.25" x14ac:dyDescent="0.25">
      <c r="A118" s="10">
        <f>IF(C118="","",SUBTOTAL(3,$C$2:C118))</f>
        <v>117</v>
      </c>
      <c r="B118" s="11" t="s">
        <v>1068</v>
      </c>
      <c r="C118" s="12" t="s">
        <v>451</v>
      </c>
      <c r="D118" s="13">
        <v>13</v>
      </c>
      <c r="E118" s="14">
        <v>0</v>
      </c>
      <c r="F118" s="15">
        <v>3</v>
      </c>
    </row>
    <row r="119" spans="1:6" ht="20.25" x14ac:dyDescent="0.25">
      <c r="A119" s="10">
        <f>IF(C119="","",SUBTOTAL(3,$C$2:C119))</f>
        <v>118</v>
      </c>
      <c r="B119" s="11" t="s">
        <v>1069</v>
      </c>
      <c r="C119" s="12" t="s">
        <v>452</v>
      </c>
      <c r="D119" s="13">
        <v>12</v>
      </c>
      <c r="E119" s="14">
        <v>7</v>
      </c>
      <c r="F119" s="15"/>
    </row>
    <row r="120" spans="1:6" ht="20.25" x14ac:dyDescent="0.25">
      <c r="A120" s="10">
        <f>IF(C120="","",SUBTOTAL(3,$C$2:C120))</f>
        <v>119</v>
      </c>
      <c r="B120" s="11" t="s">
        <v>1070</v>
      </c>
      <c r="C120" s="12" t="s">
        <v>453</v>
      </c>
      <c r="D120" s="13">
        <v>9</v>
      </c>
      <c r="E120" s="14">
        <v>3</v>
      </c>
      <c r="F120" s="15">
        <v>4</v>
      </c>
    </row>
    <row r="121" spans="1:6" ht="20.25" x14ac:dyDescent="0.25">
      <c r="A121" s="10">
        <f>IF(C121="","",SUBTOTAL(3,$C$2:C121))</f>
        <v>120</v>
      </c>
      <c r="B121" s="11" t="s">
        <v>1071</v>
      </c>
      <c r="C121" s="12" t="s">
        <v>454</v>
      </c>
      <c r="D121" s="13"/>
      <c r="E121" s="14">
        <v>6</v>
      </c>
      <c r="F121" s="15">
        <v>3</v>
      </c>
    </row>
    <row r="122" spans="1:6" ht="20.25" x14ac:dyDescent="0.25">
      <c r="A122" s="10">
        <f>IF(C122="","",SUBTOTAL(3,$C$2:C122))</f>
        <v>121</v>
      </c>
      <c r="B122" s="17" t="s">
        <v>1072</v>
      </c>
      <c r="C122" s="18" t="s">
        <v>455</v>
      </c>
      <c r="D122" s="19">
        <v>17</v>
      </c>
      <c r="E122" s="19">
        <v>14</v>
      </c>
      <c r="F122" s="20"/>
    </row>
    <row r="123" spans="1:6" ht="20.25" x14ac:dyDescent="0.25">
      <c r="A123" s="10">
        <f>IF(C123="","",SUBTOTAL(3,$C$2:C123))</f>
        <v>122</v>
      </c>
      <c r="B123" s="17" t="s">
        <v>1073</v>
      </c>
      <c r="C123" s="18" t="s">
        <v>456</v>
      </c>
      <c r="D123" s="19">
        <v>4</v>
      </c>
      <c r="E123" s="19">
        <v>19</v>
      </c>
      <c r="F123" s="20"/>
    </row>
    <row r="124" spans="1:6" ht="20.25" x14ac:dyDescent="0.25">
      <c r="A124" s="10">
        <f>IF(C124="","",SUBTOTAL(3,$C$2:C124))</f>
        <v>123</v>
      </c>
      <c r="B124" s="11" t="s">
        <v>1074</v>
      </c>
      <c r="C124" s="12" t="s">
        <v>457</v>
      </c>
      <c r="D124" s="13">
        <v>5</v>
      </c>
      <c r="E124" s="14">
        <v>16</v>
      </c>
      <c r="F124" s="15">
        <v>0</v>
      </c>
    </row>
    <row r="125" spans="1:6" ht="20.25" x14ac:dyDescent="0.25">
      <c r="A125" s="10">
        <f>IF(C125="","",SUBTOTAL(3,$C$2:C125))</f>
        <v>124</v>
      </c>
      <c r="B125" s="11" t="s">
        <v>1075</v>
      </c>
      <c r="C125" s="12" t="s">
        <v>458</v>
      </c>
      <c r="D125" s="13">
        <v>22</v>
      </c>
      <c r="E125" s="14">
        <v>10</v>
      </c>
      <c r="F125" s="15">
        <v>3</v>
      </c>
    </row>
    <row r="126" spans="1:6" ht="20.25" x14ac:dyDescent="0.25">
      <c r="A126" s="10">
        <f>IF(C126="","",SUBTOTAL(3,$C$2:C126))</f>
        <v>125</v>
      </c>
      <c r="B126" s="11" t="s">
        <v>1076</v>
      </c>
      <c r="C126" s="12" t="s">
        <v>459</v>
      </c>
      <c r="D126" s="13">
        <v>10</v>
      </c>
      <c r="E126" s="14">
        <v>21</v>
      </c>
      <c r="F126" s="15"/>
    </row>
    <row r="127" spans="1:6" ht="20.25" x14ac:dyDescent="0.25">
      <c r="A127" s="10">
        <f>IF(C127="","",SUBTOTAL(3,$C$2:C127))</f>
        <v>126</v>
      </c>
      <c r="B127" s="11" t="s">
        <v>1077</v>
      </c>
      <c r="C127" s="21" t="s">
        <v>460</v>
      </c>
      <c r="D127" s="13">
        <v>9</v>
      </c>
      <c r="E127" s="14">
        <v>9</v>
      </c>
      <c r="F127" s="15">
        <v>1</v>
      </c>
    </row>
    <row r="128" spans="1:6" ht="20.25" x14ac:dyDescent="0.25">
      <c r="A128" s="10">
        <f>IF(C128="","",SUBTOTAL(3,$C$2:C128))</f>
        <v>127</v>
      </c>
      <c r="B128" s="11" t="s">
        <v>1078</v>
      </c>
      <c r="C128" s="12" t="s">
        <v>461</v>
      </c>
      <c r="D128" s="13">
        <v>4</v>
      </c>
      <c r="E128" s="14">
        <v>16</v>
      </c>
      <c r="F128" s="15">
        <v>2</v>
      </c>
    </row>
    <row r="129" spans="1:6" ht="20.25" x14ac:dyDescent="0.25">
      <c r="A129" s="10">
        <f>IF(C129="","",SUBTOTAL(3,$C$2:C129))</f>
        <v>128</v>
      </c>
      <c r="B129" s="11" t="s">
        <v>1079</v>
      </c>
      <c r="C129" s="12" t="s">
        <v>462</v>
      </c>
      <c r="D129" s="13">
        <v>6</v>
      </c>
      <c r="E129" s="14">
        <v>6</v>
      </c>
      <c r="F129" s="15">
        <v>2</v>
      </c>
    </row>
    <row r="130" spans="1:6" ht="20.25" x14ac:dyDescent="0.25">
      <c r="A130" s="10">
        <f>IF(C130="","",SUBTOTAL(3,$C$2:C130))</f>
        <v>129</v>
      </c>
      <c r="B130" s="11" t="s">
        <v>1080</v>
      </c>
      <c r="C130" s="12" t="s">
        <v>463</v>
      </c>
      <c r="D130" s="13">
        <v>8</v>
      </c>
      <c r="E130" s="14">
        <v>3</v>
      </c>
      <c r="F130" s="15">
        <v>1</v>
      </c>
    </row>
    <row r="131" spans="1:6" ht="20.25" x14ac:dyDescent="0.25">
      <c r="A131" s="10">
        <f>IF(C131="","",SUBTOTAL(3,$C$2:C131))</f>
        <v>130</v>
      </c>
      <c r="B131" s="11" t="s">
        <v>1081</v>
      </c>
      <c r="C131" s="12" t="s">
        <v>464</v>
      </c>
      <c r="D131" s="13">
        <v>12</v>
      </c>
      <c r="E131" s="14">
        <v>14</v>
      </c>
      <c r="F131" s="15"/>
    </row>
    <row r="132" spans="1:6" ht="20.25" x14ac:dyDescent="0.25">
      <c r="A132" s="10">
        <f>IF(C132="","",SUBTOTAL(3,$C$2:C132))</f>
        <v>131</v>
      </c>
      <c r="B132" s="11" t="s">
        <v>1082</v>
      </c>
      <c r="C132" s="12" t="s">
        <v>465</v>
      </c>
      <c r="D132" s="13">
        <v>21</v>
      </c>
      <c r="E132" s="14">
        <v>23</v>
      </c>
      <c r="F132" s="15"/>
    </row>
    <row r="133" spans="1:6" ht="20.25" x14ac:dyDescent="0.25">
      <c r="A133" s="10">
        <f>IF(C133="","",SUBTOTAL(3,$C$2:C133))</f>
        <v>132</v>
      </c>
      <c r="B133" s="11" t="s">
        <v>1083</v>
      </c>
      <c r="C133" s="12" t="s">
        <v>466</v>
      </c>
      <c r="D133" s="13">
        <v>6</v>
      </c>
      <c r="E133" s="14">
        <v>18</v>
      </c>
      <c r="F133" s="15">
        <v>3</v>
      </c>
    </row>
    <row r="134" spans="1:6" ht="20.25" x14ac:dyDescent="0.25">
      <c r="A134" s="16">
        <f>IF(C134="","",SUBTOTAL(3,$C$2:C134))</f>
        <v>133</v>
      </c>
      <c r="B134" s="17" t="s">
        <v>1084</v>
      </c>
      <c r="C134" s="18" t="s">
        <v>467</v>
      </c>
      <c r="D134" s="19">
        <v>17</v>
      </c>
      <c r="E134" s="19">
        <v>9</v>
      </c>
      <c r="F134" s="20">
        <v>2</v>
      </c>
    </row>
    <row r="135" spans="1:6" ht="20.25" x14ac:dyDescent="0.25">
      <c r="A135" s="10">
        <f>IF(C135="","",SUBTOTAL(3,$C$2:C135))</f>
        <v>134</v>
      </c>
      <c r="B135" s="11" t="s">
        <v>1085</v>
      </c>
      <c r="C135" s="12" t="s">
        <v>468</v>
      </c>
      <c r="D135" s="13">
        <v>12</v>
      </c>
      <c r="E135" s="14">
        <v>19</v>
      </c>
      <c r="F135" s="15"/>
    </row>
    <row r="136" spans="1:6" ht="20.25" x14ac:dyDescent="0.25">
      <c r="A136" s="10">
        <f>IF(C136="","",SUBTOTAL(3,$C$2:C136))</f>
        <v>135</v>
      </c>
      <c r="B136" s="11" t="s">
        <v>1086</v>
      </c>
      <c r="C136" s="12" t="s">
        <v>469</v>
      </c>
      <c r="D136" s="13">
        <v>8</v>
      </c>
      <c r="E136" s="14">
        <v>11</v>
      </c>
      <c r="F136" s="15">
        <v>1</v>
      </c>
    </row>
    <row r="137" spans="1:6" ht="20.25" x14ac:dyDescent="0.25">
      <c r="A137" s="10">
        <f>IF(C137="","",SUBTOTAL(3,$C$2:C137))</f>
        <v>136</v>
      </c>
      <c r="B137" s="11" t="s">
        <v>1087</v>
      </c>
      <c r="C137" s="12" t="s">
        <v>470</v>
      </c>
      <c r="D137" s="13">
        <v>16</v>
      </c>
      <c r="E137" s="14">
        <v>10</v>
      </c>
      <c r="F137" s="15">
        <v>1</v>
      </c>
    </row>
    <row r="138" spans="1:6" ht="20.25" x14ac:dyDescent="0.25">
      <c r="A138" s="10">
        <f>IF(C138="","",SUBTOTAL(3,$C$2:C138))</f>
        <v>137</v>
      </c>
      <c r="B138" s="11" t="s">
        <v>1088</v>
      </c>
      <c r="C138" s="12" t="s">
        <v>471</v>
      </c>
      <c r="D138" s="13">
        <v>4</v>
      </c>
      <c r="E138" s="14">
        <v>9</v>
      </c>
      <c r="F138" s="15">
        <v>3</v>
      </c>
    </row>
    <row r="139" spans="1:6" ht="20.25" x14ac:dyDescent="0.25">
      <c r="A139" s="10">
        <f>IF(C139="","",SUBTOTAL(3,$C$2:C139))</f>
        <v>138</v>
      </c>
      <c r="B139" s="11" t="s">
        <v>1089</v>
      </c>
      <c r="C139" s="12" t="s">
        <v>472</v>
      </c>
      <c r="D139" s="13">
        <v>20</v>
      </c>
      <c r="E139" s="14">
        <v>5</v>
      </c>
      <c r="F139" s="15">
        <v>1</v>
      </c>
    </row>
    <row r="140" spans="1:6" ht="20.25" x14ac:dyDescent="0.25">
      <c r="A140" s="10">
        <f>IF(C140="","",SUBTOTAL(3,$C$2:C140))</f>
        <v>139</v>
      </c>
      <c r="B140" s="11" t="s">
        <v>1090</v>
      </c>
      <c r="C140" s="12" t="s">
        <v>473</v>
      </c>
      <c r="D140" s="13">
        <v>10</v>
      </c>
      <c r="E140" s="14">
        <v>15</v>
      </c>
      <c r="F140" s="15"/>
    </row>
    <row r="141" spans="1:6" ht="20.25" x14ac:dyDescent="0.25">
      <c r="A141" s="10">
        <f>IF(C141="","",SUBTOTAL(3,$C$2:C141))</f>
        <v>140</v>
      </c>
      <c r="B141" s="11" t="s">
        <v>1091</v>
      </c>
      <c r="C141" s="12" t="s">
        <v>474</v>
      </c>
      <c r="D141" s="13">
        <v>17</v>
      </c>
      <c r="E141" s="14">
        <v>3</v>
      </c>
      <c r="F141" s="15">
        <v>2</v>
      </c>
    </row>
    <row r="142" spans="1:6" ht="20.25" x14ac:dyDescent="0.25">
      <c r="A142" s="16">
        <f>IF(C142="","",SUBTOTAL(3,$C$2:C142))</f>
        <v>141</v>
      </c>
      <c r="B142" s="17" t="s">
        <v>1092</v>
      </c>
      <c r="C142" s="18" t="s">
        <v>475</v>
      </c>
      <c r="D142" s="19">
        <v>4</v>
      </c>
      <c r="E142" s="19">
        <v>4</v>
      </c>
      <c r="F142" s="20">
        <v>1</v>
      </c>
    </row>
    <row r="143" spans="1:6" ht="20.25" x14ac:dyDescent="0.25">
      <c r="A143" s="10">
        <f>IF(C143="","",SUBTOTAL(3,$C$2:C143))</f>
        <v>142</v>
      </c>
      <c r="B143" s="11" t="s">
        <v>1093</v>
      </c>
      <c r="C143" s="12" t="s">
        <v>476</v>
      </c>
      <c r="D143" s="13">
        <v>13</v>
      </c>
      <c r="E143" s="14">
        <v>22</v>
      </c>
      <c r="F143" s="15">
        <v>1</v>
      </c>
    </row>
    <row r="144" spans="1:6" ht="20.25" x14ac:dyDescent="0.25">
      <c r="A144" s="10">
        <f>IF(C144="","",SUBTOTAL(3,$C$2:C144))</f>
        <v>143</v>
      </c>
      <c r="B144" s="11" t="s">
        <v>1094</v>
      </c>
      <c r="C144" s="12" t="s">
        <v>477</v>
      </c>
      <c r="D144" s="13">
        <v>23</v>
      </c>
      <c r="E144" s="14">
        <v>7</v>
      </c>
      <c r="F144" s="15">
        <v>1</v>
      </c>
    </row>
    <row r="145" spans="1:6" ht="20.25" x14ac:dyDescent="0.25">
      <c r="A145" s="10">
        <f>IF(C145="","",SUBTOTAL(3,$C$2:C145))</f>
        <v>144</v>
      </c>
      <c r="B145" s="11" t="s">
        <v>1095</v>
      </c>
      <c r="C145" s="12" t="s">
        <v>478</v>
      </c>
      <c r="D145" s="13">
        <v>4</v>
      </c>
      <c r="E145" s="14">
        <v>14</v>
      </c>
      <c r="F145" s="15">
        <v>1</v>
      </c>
    </row>
    <row r="146" spans="1:6" ht="20.25" x14ac:dyDescent="0.25">
      <c r="A146" s="10">
        <f>IF(C146="","",SUBTOTAL(3,$C$2:C146))</f>
        <v>145</v>
      </c>
      <c r="B146" s="11" t="s">
        <v>1096</v>
      </c>
      <c r="C146" s="12" t="s">
        <v>479</v>
      </c>
      <c r="D146" s="13">
        <v>15</v>
      </c>
      <c r="E146" s="14">
        <v>0</v>
      </c>
      <c r="F146" s="15">
        <v>2</v>
      </c>
    </row>
    <row r="147" spans="1:6" ht="20.25" x14ac:dyDescent="0.25">
      <c r="A147" s="16">
        <f>IF(C147="","",SUBTOTAL(3,$C$2:C147))</f>
        <v>146</v>
      </c>
      <c r="B147" s="17" t="s">
        <v>1097</v>
      </c>
      <c r="C147" s="18" t="s">
        <v>480</v>
      </c>
      <c r="D147" s="19"/>
      <c r="E147" s="19">
        <v>15</v>
      </c>
      <c r="F147" s="20">
        <v>1</v>
      </c>
    </row>
    <row r="148" spans="1:6" ht="20.25" x14ac:dyDescent="0.25">
      <c r="A148" s="16">
        <f>IF(C148="","",SUBTOTAL(3,$C$2:C148))</f>
        <v>147</v>
      </c>
      <c r="B148" s="17" t="s">
        <v>1098</v>
      </c>
      <c r="C148" s="18" t="s">
        <v>481</v>
      </c>
      <c r="D148" s="19">
        <v>6</v>
      </c>
      <c r="E148" s="19">
        <v>4</v>
      </c>
      <c r="F148" s="20">
        <v>2</v>
      </c>
    </row>
    <row r="149" spans="1:6" ht="20.25" x14ac:dyDescent="0.25">
      <c r="A149" s="10">
        <f>IF(C149="","",SUBTOTAL(3,$C$2:C149))</f>
        <v>148</v>
      </c>
      <c r="B149" s="11" t="s">
        <v>1099</v>
      </c>
      <c r="C149" s="12" t="s">
        <v>482</v>
      </c>
      <c r="D149" s="13">
        <v>11</v>
      </c>
      <c r="E149" s="14">
        <v>11</v>
      </c>
      <c r="F149" s="15">
        <v>1</v>
      </c>
    </row>
    <row r="150" spans="1:6" ht="20.25" x14ac:dyDescent="0.25">
      <c r="A150" s="10">
        <f>IF(C150="","",SUBTOTAL(3,$C$2:C150))</f>
        <v>149</v>
      </c>
      <c r="B150" s="11" t="s">
        <v>1100</v>
      </c>
      <c r="C150" s="12" t="s">
        <v>483</v>
      </c>
      <c r="D150" s="13">
        <v>1</v>
      </c>
      <c r="E150" s="14">
        <v>10</v>
      </c>
      <c r="F150" s="15">
        <v>0</v>
      </c>
    </row>
    <row r="151" spans="1:6" ht="20.25" x14ac:dyDescent="0.25">
      <c r="A151" s="10">
        <f>IF(C151="","",SUBTOTAL(3,$C$2:C151))</f>
        <v>150</v>
      </c>
      <c r="B151" s="11" t="s">
        <v>1101</v>
      </c>
      <c r="C151" s="12" t="s">
        <v>484</v>
      </c>
      <c r="D151" s="13">
        <v>10</v>
      </c>
      <c r="E151" s="14">
        <v>13</v>
      </c>
      <c r="F151" s="15">
        <v>1</v>
      </c>
    </row>
    <row r="152" spans="1:6" ht="20.25" x14ac:dyDescent="0.25">
      <c r="A152" s="10">
        <f>IF(C152="","",SUBTOTAL(3,$C$2:C152))</f>
        <v>151</v>
      </c>
      <c r="B152" s="11" t="s">
        <v>1102</v>
      </c>
      <c r="C152" s="12" t="s">
        <v>485</v>
      </c>
      <c r="D152" s="13">
        <v>18</v>
      </c>
      <c r="E152" s="14">
        <v>1</v>
      </c>
      <c r="F152" s="15">
        <v>1</v>
      </c>
    </row>
    <row r="153" spans="1:6" ht="20.25" x14ac:dyDescent="0.25">
      <c r="A153" s="10">
        <f>IF(C153="","",SUBTOTAL(3,$C$2:C153))</f>
        <v>152</v>
      </c>
      <c r="B153" s="11" t="s">
        <v>1103</v>
      </c>
      <c r="C153" s="12" t="s">
        <v>486</v>
      </c>
      <c r="D153" s="13">
        <v>18</v>
      </c>
      <c r="E153" s="14">
        <v>19</v>
      </c>
      <c r="F153" s="15">
        <v>1</v>
      </c>
    </row>
    <row r="154" spans="1:6" ht="20.25" x14ac:dyDescent="0.25">
      <c r="A154" s="10">
        <f>IF(C154="","",SUBTOTAL(3,$C$2:C154))</f>
        <v>153</v>
      </c>
      <c r="B154" s="11" t="s">
        <v>1104</v>
      </c>
      <c r="C154" s="12" t="s">
        <v>487</v>
      </c>
      <c r="D154" s="13">
        <v>11</v>
      </c>
      <c r="E154" s="14">
        <v>8</v>
      </c>
      <c r="F154" s="15">
        <v>2</v>
      </c>
    </row>
    <row r="155" spans="1:6" ht="20.25" x14ac:dyDescent="0.25">
      <c r="A155" s="10">
        <f>IF(C155="","",SUBTOTAL(3,$C$2:C155))</f>
        <v>154</v>
      </c>
      <c r="B155" s="11" t="s">
        <v>1105</v>
      </c>
      <c r="C155" s="12" t="s">
        <v>488</v>
      </c>
      <c r="D155" s="13">
        <v>12</v>
      </c>
      <c r="E155" s="14">
        <v>19</v>
      </c>
      <c r="F155" s="15">
        <v>4</v>
      </c>
    </row>
    <row r="156" spans="1:6" ht="20.25" x14ac:dyDescent="0.25">
      <c r="A156" s="10">
        <f>IF(C156="","",SUBTOTAL(3,$C$2:C156))</f>
        <v>155</v>
      </c>
      <c r="B156" s="11" t="s">
        <v>1106</v>
      </c>
      <c r="C156" s="12" t="s">
        <v>489</v>
      </c>
      <c r="D156" s="13">
        <v>4</v>
      </c>
      <c r="E156" s="14">
        <v>1</v>
      </c>
      <c r="F156" s="15">
        <v>1</v>
      </c>
    </row>
    <row r="157" spans="1:6" ht="20.25" x14ac:dyDescent="0.25">
      <c r="A157" s="10">
        <f>IF(C157="","",SUBTOTAL(3,$C$2:C157))</f>
        <v>156</v>
      </c>
      <c r="B157" s="11" t="s">
        <v>1107</v>
      </c>
      <c r="C157" s="12" t="s">
        <v>490</v>
      </c>
      <c r="D157" s="13">
        <v>21</v>
      </c>
      <c r="E157" s="14">
        <v>22</v>
      </c>
      <c r="F157" s="15">
        <v>1</v>
      </c>
    </row>
    <row r="158" spans="1:6" ht="20.25" x14ac:dyDescent="0.25">
      <c r="A158" s="10">
        <f>IF(C158="","",SUBTOTAL(3,$C$2:C158))</f>
        <v>157</v>
      </c>
      <c r="B158" s="11" t="s">
        <v>1108</v>
      </c>
      <c r="C158" s="12" t="s">
        <v>491</v>
      </c>
      <c r="D158" s="13">
        <v>13</v>
      </c>
      <c r="E158" s="14">
        <v>9</v>
      </c>
      <c r="F158" s="15"/>
    </row>
    <row r="159" spans="1:6" ht="20.25" x14ac:dyDescent="0.25">
      <c r="A159" s="16">
        <f>IF(C159="","",SUBTOTAL(3,$C$2:C159))</f>
        <v>158</v>
      </c>
      <c r="B159" s="17" t="s">
        <v>1109</v>
      </c>
      <c r="C159" s="18" t="s">
        <v>492</v>
      </c>
      <c r="D159" s="19">
        <v>0</v>
      </c>
      <c r="E159" s="19">
        <v>16</v>
      </c>
      <c r="F159" s="20">
        <v>1</v>
      </c>
    </row>
    <row r="160" spans="1:6" ht="20.25" x14ac:dyDescent="0.25">
      <c r="A160" s="10">
        <f>IF(C160="","",SUBTOTAL(3,$C$2:C160))</f>
        <v>159</v>
      </c>
      <c r="B160" s="11" t="s">
        <v>1110</v>
      </c>
      <c r="C160" s="12" t="s">
        <v>493</v>
      </c>
      <c r="D160" s="13"/>
      <c r="E160" s="14">
        <v>9</v>
      </c>
      <c r="F160" s="15"/>
    </row>
    <row r="161" spans="1:6" ht="20.25" x14ac:dyDescent="0.25">
      <c r="A161" s="10">
        <f>IF(C161="","",SUBTOTAL(3,$C$2:C161))</f>
        <v>160</v>
      </c>
      <c r="B161" s="11" t="s">
        <v>1111</v>
      </c>
      <c r="C161" s="12" t="s">
        <v>494</v>
      </c>
      <c r="D161" s="13"/>
      <c r="E161" s="14">
        <v>9</v>
      </c>
      <c r="F161" s="15"/>
    </row>
    <row r="162" spans="1:6" ht="20.25" x14ac:dyDescent="0.25">
      <c r="A162" s="10">
        <f>IF(C162="","",SUBTOTAL(3,$C$2:C162))</f>
        <v>161</v>
      </c>
      <c r="B162" s="11" t="s">
        <v>1112</v>
      </c>
      <c r="C162" s="12" t="s">
        <v>495</v>
      </c>
      <c r="D162" s="13"/>
      <c r="E162" s="14">
        <v>14</v>
      </c>
      <c r="F162" s="15"/>
    </row>
    <row r="163" spans="1:6" ht="20.25" x14ac:dyDescent="0.25">
      <c r="A163" s="10">
        <f>IF(C163="","",SUBTOTAL(3,$C$2:C163))</f>
        <v>162</v>
      </c>
      <c r="B163" s="11" t="s">
        <v>1113</v>
      </c>
      <c r="C163" s="12" t="s">
        <v>496</v>
      </c>
      <c r="D163" s="13"/>
      <c r="E163" s="14">
        <v>15</v>
      </c>
      <c r="F163" s="15"/>
    </row>
    <row r="164" spans="1:6" ht="20.25" x14ac:dyDescent="0.25">
      <c r="A164" s="10">
        <f>IF(C164="","",SUBTOTAL(3,$C$2:C164))</f>
        <v>163</v>
      </c>
      <c r="B164" s="11" t="s">
        <v>1114</v>
      </c>
      <c r="C164" s="12" t="s">
        <v>497</v>
      </c>
      <c r="D164" s="13"/>
      <c r="E164" s="14">
        <v>15</v>
      </c>
      <c r="F164" s="15">
        <v>0</v>
      </c>
    </row>
    <row r="165" spans="1:6" ht="20.25" x14ac:dyDescent="0.25">
      <c r="A165" s="10">
        <f>IF(C165="","",SUBTOTAL(3,$C$2:C165))</f>
        <v>164</v>
      </c>
      <c r="B165" s="11" t="s">
        <v>1115</v>
      </c>
      <c r="C165" s="12" t="s">
        <v>498</v>
      </c>
      <c r="D165" s="13">
        <v>20</v>
      </c>
      <c r="E165" s="14">
        <v>13</v>
      </c>
      <c r="F165" s="15">
        <v>2</v>
      </c>
    </row>
    <row r="166" spans="1:6" ht="20.25" x14ac:dyDescent="0.25">
      <c r="A166" s="10">
        <f>IF(C166="","",SUBTOTAL(3,$C$2:C166))</f>
        <v>165</v>
      </c>
      <c r="B166" s="11" t="s">
        <v>1116</v>
      </c>
      <c r="C166" s="12" t="s">
        <v>499</v>
      </c>
      <c r="D166" s="13">
        <v>14</v>
      </c>
      <c r="E166" s="14">
        <v>13</v>
      </c>
      <c r="F166" s="15"/>
    </row>
    <row r="167" spans="1:6" ht="20.25" x14ac:dyDescent="0.25">
      <c r="A167" s="10">
        <f>IF(C167="","",SUBTOTAL(3,$C$2:C167))</f>
        <v>166</v>
      </c>
      <c r="B167" s="11" t="s">
        <v>1117</v>
      </c>
      <c r="C167" s="12" t="s">
        <v>500</v>
      </c>
      <c r="D167" s="13">
        <v>0</v>
      </c>
      <c r="E167" s="14">
        <v>18</v>
      </c>
      <c r="F167" s="15">
        <v>0</v>
      </c>
    </row>
    <row r="168" spans="1:6" ht="20.25" x14ac:dyDescent="0.25">
      <c r="A168" s="10">
        <f>IF(C168="","",SUBTOTAL(3,$C$2:C168))</f>
        <v>167</v>
      </c>
      <c r="B168" s="11" t="s">
        <v>1118</v>
      </c>
      <c r="C168" s="12" t="s">
        <v>501</v>
      </c>
      <c r="D168" s="13">
        <v>16</v>
      </c>
      <c r="E168" s="14">
        <v>7</v>
      </c>
      <c r="F168" s="15">
        <v>4</v>
      </c>
    </row>
    <row r="169" spans="1:6" ht="20.25" x14ac:dyDescent="0.25">
      <c r="A169" s="10">
        <f>IF(C169="","",SUBTOTAL(3,$C$2:C169))</f>
        <v>168</v>
      </c>
      <c r="B169" s="11" t="s">
        <v>1119</v>
      </c>
      <c r="C169" s="12" t="s">
        <v>502</v>
      </c>
      <c r="D169" s="13">
        <v>11</v>
      </c>
      <c r="E169" s="14">
        <v>19</v>
      </c>
      <c r="F169" s="15"/>
    </row>
    <row r="170" spans="1:6" ht="20.25" x14ac:dyDescent="0.25">
      <c r="A170" s="10">
        <f>IF(C170="","",SUBTOTAL(3,$C$2:C170))</f>
        <v>169</v>
      </c>
      <c r="B170" s="11" t="s">
        <v>1120</v>
      </c>
      <c r="C170" s="12" t="s">
        <v>503</v>
      </c>
      <c r="D170" s="13">
        <v>11</v>
      </c>
      <c r="E170" s="14">
        <v>19</v>
      </c>
      <c r="F170" s="15"/>
    </row>
    <row r="171" spans="1:6" ht="20.25" x14ac:dyDescent="0.25">
      <c r="A171" s="10">
        <f>IF(C171="","",SUBTOTAL(3,$C$2:C171))</f>
        <v>170</v>
      </c>
      <c r="B171" s="11" t="s">
        <v>1121</v>
      </c>
      <c r="C171" s="12" t="s">
        <v>504</v>
      </c>
      <c r="D171" s="13">
        <v>23</v>
      </c>
      <c r="E171" s="14">
        <v>13</v>
      </c>
      <c r="F171" s="15">
        <v>1</v>
      </c>
    </row>
    <row r="172" spans="1:6" ht="20.25" x14ac:dyDescent="0.25">
      <c r="A172" s="10">
        <f>IF(C172="","",SUBTOTAL(3,$C$2:C172))</f>
        <v>171</v>
      </c>
      <c r="B172" s="11" t="s">
        <v>1122</v>
      </c>
      <c r="C172" s="12" t="s">
        <v>505</v>
      </c>
      <c r="D172" s="13">
        <v>12</v>
      </c>
      <c r="E172" s="14">
        <v>15</v>
      </c>
      <c r="F172" s="15"/>
    </row>
    <row r="173" spans="1:6" ht="20.25" x14ac:dyDescent="0.25">
      <c r="A173" s="10">
        <f>IF(C173="","",SUBTOTAL(3,$C$2:C173))</f>
        <v>172</v>
      </c>
      <c r="B173" s="11" t="s">
        <v>1123</v>
      </c>
      <c r="C173" s="12" t="s">
        <v>506</v>
      </c>
      <c r="D173" s="13"/>
      <c r="E173" s="14">
        <v>6</v>
      </c>
      <c r="F173" s="15"/>
    </row>
    <row r="174" spans="1:6" ht="20.25" x14ac:dyDescent="0.25">
      <c r="A174" s="10">
        <f>IF(C174="","",SUBTOTAL(3,$C$2:C174))</f>
        <v>173</v>
      </c>
      <c r="B174" s="11" t="s">
        <v>1124</v>
      </c>
      <c r="C174" s="12" t="s">
        <v>507</v>
      </c>
      <c r="D174" s="13">
        <v>10</v>
      </c>
      <c r="E174" s="14">
        <v>15</v>
      </c>
      <c r="F174" s="15">
        <v>0</v>
      </c>
    </row>
    <row r="175" spans="1:6" ht="20.25" x14ac:dyDescent="0.25">
      <c r="A175" s="10">
        <f>IF(C175="","",SUBTOTAL(3,$C$2:C175))</f>
        <v>174</v>
      </c>
      <c r="B175" s="11" t="s">
        <v>1125</v>
      </c>
      <c r="C175" s="12" t="s">
        <v>508</v>
      </c>
      <c r="D175" s="13">
        <v>6</v>
      </c>
      <c r="E175" s="14">
        <v>8</v>
      </c>
      <c r="F175" s="15">
        <v>0</v>
      </c>
    </row>
    <row r="176" spans="1:6" ht="20.25" x14ac:dyDescent="0.25">
      <c r="A176" s="10">
        <f>IF(C176="","",SUBTOTAL(3,$C$2:C176))</f>
        <v>175</v>
      </c>
      <c r="B176" s="11" t="s">
        <v>1126</v>
      </c>
      <c r="C176" s="12" t="s">
        <v>509</v>
      </c>
      <c r="D176" s="13">
        <v>12</v>
      </c>
      <c r="E176" s="14">
        <v>23</v>
      </c>
      <c r="F176" s="15">
        <v>5</v>
      </c>
    </row>
    <row r="177" spans="1:6" ht="20.25" x14ac:dyDescent="0.25">
      <c r="A177" s="10">
        <f>IF(C177="","",SUBTOTAL(3,$C$2:C177))</f>
        <v>176</v>
      </c>
      <c r="B177" s="11" t="s">
        <v>1127</v>
      </c>
      <c r="C177" s="12" t="s">
        <v>510</v>
      </c>
      <c r="D177" s="13">
        <v>0</v>
      </c>
      <c r="E177" s="14">
        <v>5</v>
      </c>
      <c r="F177" s="15">
        <v>1</v>
      </c>
    </row>
    <row r="178" spans="1:6" ht="20.25" x14ac:dyDescent="0.25">
      <c r="A178" s="10">
        <f>IF(C178="","",SUBTOTAL(3,$C$2:C178))</f>
        <v>177</v>
      </c>
      <c r="B178" s="11" t="s">
        <v>1128</v>
      </c>
      <c r="C178" s="12" t="s">
        <v>511</v>
      </c>
      <c r="D178" s="13">
        <v>3</v>
      </c>
      <c r="E178" s="14">
        <v>15</v>
      </c>
      <c r="F178" s="15">
        <v>1</v>
      </c>
    </row>
    <row r="179" spans="1:6" ht="20.25" x14ac:dyDescent="0.25">
      <c r="A179" s="10">
        <f>IF(C179="","",SUBTOTAL(3,$C$2:C179))</f>
        <v>178</v>
      </c>
      <c r="B179" s="11" t="s">
        <v>1129</v>
      </c>
      <c r="C179" s="12" t="s">
        <v>512</v>
      </c>
      <c r="D179" s="13">
        <v>10</v>
      </c>
      <c r="E179" s="14">
        <v>23</v>
      </c>
      <c r="F179" s="15">
        <v>1</v>
      </c>
    </row>
    <row r="180" spans="1:6" ht="20.25" x14ac:dyDescent="0.25">
      <c r="A180" s="10">
        <f>IF(C180="","",SUBTOTAL(3,$C$2:C180))</f>
        <v>179</v>
      </c>
      <c r="B180" s="11" t="s">
        <v>1130</v>
      </c>
      <c r="C180" s="12" t="s">
        <v>513</v>
      </c>
      <c r="D180" s="13">
        <v>17</v>
      </c>
      <c r="E180" s="14">
        <v>13</v>
      </c>
      <c r="F180" s="15">
        <v>1</v>
      </c>
    </row>
    <row r="181" spans="1:6" ht="20.25" x14ac:dyDescent="0.25">
      <c r="A181" s="10">
        <f>IF(C181="","",SUBTOTAL(3,$C$2:C181))</f>
        <v>180</v>
      </c>
      <c r="B181" s="11" t="s">
        <v>1131</v>
      </c>
      <c r="C181" s="12" t="s">
        <v>514</v>
      </c>
      <c r="D181" s="13">
        <v>11</v>
      </c>
      <c r="E181" s="14">
        <v>22</v>
      </c>
      <c r="F181" s="15">
        <v>1</v>
      </c>
    </row>
    <row r="182" spans="1:6" ht="20.25" x14ac:dyDescent="0.25">
      <c r="A182" s="16">
        <f>IF(C182="","",SUBTOTAL(3,$C$2:C182))</f>
        <v>181</v>
      </c>
      <c r="B182" s="17" t="s">
        <v>1132</v>
      </c>
      <c r="C182" s="18" t="s">
        <v>515</v>
      </c>
      <c r="D182" s="19">
        <v>0</v>
      </c>
      <c r="E182" s="19">
        <v>10</v>
      </c>
      <c r="F182" s="20">
        <v>1</v>
      </c>
    </row>
    <row r="183" spans="1:6" ht="20.25" x14ac:dyDescent="0.25">
      <c r="A183" s="16">
        <f>IF(C183="","",SUBTOTAL(3,$C$2:C183))</f>
        <v>182</v>
      </c>
      <c r="B183" s="17" t="s">
        <v>1133</v>
      </c>
      <c r="C183" s="18" t="s">
        <v>516</v>
      </c>
      <c r="D183" s="19">
        <v>0</v>
      </c>
      <c r="E183" s="19">
        <v>12</v>
      </c>
      <c r="F183" s="20">
        <v>2</v>
      </c>
    </row>
    <row r="184" spans="1:6" ht="20.25" x14ac:dyDescent="0.25">
      <c r="A184" s="10">
        <f>IF(C184="","",SUBTOTAL(3,$C$2:C184))</f>
        <v>183</v>
      </c>
      <c r="B184" s="11" t="s">
        <v>1134</v>
      </c>
      <c r="C184" s="12" t="s">
        <v>517</v>
      </c>
      <c r="D184" s="13"/>
      <c r="E184" s="14">
        <v>9</v>
      </c>
      <c r="F184" s="15"/>
    </row>
    <row r="185" spans="1:6" ht="20.25" x14ac:dyDescent="0.25">
      <c r="A185" s="10">
        <f>IF(C185="","",SUBTOTAL(3,$C$2:C185))</f>
        <v>184</v>
      </c>
      <c r="B185" s="11" t="s">
        <v>1135</v>
      </c>
      <c r="C185" s="12" t="s">
        <v>518</v>
      </c>
      <c r="D185" s="13">
        <v>14</v>
      </c>
      <c r="E185" s="14">
        <v>4</v>
      </c>
      <c r="F185" s="15">
        <v>1</v>
      </c>
    </row>
    <row r="186" spans="1:6" ht="20.25" x14ac:dyDescent="0.25">
      <c r="A186" s="10">
        <f>IF(C186="","",SUBTOTAL(3,$C$2:C186))</f>
        <v>185</v>
      </c>
      <c r="B186" s="11" t="s">
        <v>1136</v>
      </c>
      <c r="C186" s="12" t="s">
        <v>519</v>
      </c>
      <c r="D186" s="13">
        <v>8</v>
      </c>
      <c r="E186" s="14">
        <v>6</v>
      </c>
      <c r="F186" s="15">
        <v>1</v>
      </c>
    </row>
    <row r="187" spans="1:6" ht="20.25" x14ac:dyDescent="0.25">
      <c r="A187" s="10">
        <f>IF(C187="","",SUBTOTAL(3,$C$2:C187))</f>
        <v>186</v>
      </c>
      <c r="B187" s="11" t="s">
        <v>1137</v>
      </c>
      <c r="C187" s="12" t="s">
        <v>520</v>
      </c>
      <c r="D187" s="13">
        <v>7</v>
      </c>
      <c r="E187" s="14">
        <v>6</v>
      </c>
      <c r="F187" s="15">
        <v>1</v>
      </c>
    </row>
    <row r="188" spans="1:6" ht="20.25" x14ac:dyDescent="0.25">
      <c r="A188" s="10">
        <f>IF(C188="","",SUBTOTAL(3,$C$2:C188))</f>
        <v>187</v>
      </c>
      <c r="B188" s="11" t="s">
        <v>1138</v>
      </c>
      <c r="C188" s="12" t="s">
        <v>521</v>
      </c>
      <c r="D188" s="13">
        <v>17</v>
      </c>
      <c r="E188" s="14">
        <v>10</v>
      </c>
      <c r="F188" s="15">
        <v>0</v>
      </c>
    </row>
    <row r="189" spans="1:6" ht="20.25" x14ac:dyDescent="0.25">
      <c r="A189" s="10">
        <f>IF(C189="","",SUBTOTAL(3,$C$2:C189))</f>
        <v>188</v>
      </c>
      <c r="B189" s="11" t="s">
        <v>1139</v>
      </c>
      <c r="C189" s="12" t="s">
        <v>522</v>
      </c>
      <c r="D189" s="13">
        <v>5</v>
      </c>
      <c r="E189" s="14">
        <v>8</v>
      </c>
      <c r="F189" s="15">
        <v>2</v>
      </c>
    </row>
    <row r="190" spans="1:6" ht="20.25" x14ac:dyDescent="0.25">
      <c r="A190" s="10">
        <f>IF(C190="","",SUBTOTAL(3,$C$2:C190))</f>
        <v>189</v>
      </c>
      <c r="B190" s="11" t="s">
        <v>1140</v>
      </c>
      <c r="C190" s="12" t="s">
        <v>523</v>
      </c>
      <c r="D190" s="13">
        <v>19</v>
      </c>
      <c r="E190" s="14">
        <v>5</v>
      </c>
      <c r="F190" s="15">
        <v>1</v>
      </c>
    </row>
    <row r="191" spans="1:6" ht="20.25" x14ac:dyDescent="0.25">
      <c r="A191" s="10">
        <f>IF(C191="","",SUBTOTAL(3,$C$2:C191))</f>
        <v>190</v>
      </c>
      <c r="B191" s="11" t="s">
        <v>1141</v>
      </c>
      <c r="C191" s="12" t="s">
        <v>524</v>
      </c>
      <c r="D191" s="13">
        <v>13</v>
      </c>
      <c r="E191" s="14">
        <v>15</v>
      </c>
      <c r="F191" s="15">
        <v>3</v>
      </c>
    </row>
    <row r="192" spans="1:6" ht="20.25" x14ac:dyDescent="0.25">
      <c r="A192" s="16">
        <f>IF(C192="","",SUBTOTAL(3,$C$2:C192))</f>
        <v>191</v>
      </c>
      <c r="B192" s="17" t="s">
        <v>1142</v>
      </c>
      <c r="C192" s="18" t="s">
        <v>525</v>
      </c>
      <c r="D192" s="19">
        <v>15</v>
      </c>
      <c r="E192" s="19">
        <v>18</v>
      </c>
      <c r="F192" s="20">
        <v>0</v>
      </c>
    </row>
    <row r="193" spans="1:6" ht="20.25" x14ac:dyDescent="0.25">
      <c r="A193" s="10">
        <f>IF(C193="","",SUBTOTAL(3,$C$2:C193))</f>
        <v>192</v>
      </c>
      <c r="B193" s="11" t="s">
        <v>1143</v>
      </c>
      <c r="C193" s="12" t="s">
        <v>526</v>
      </c>
      <c r="D193" s="13">
        <v>0</v>
      </c>
      <c r="E193" s="14">
        <v>5</v>
      </c>
      <c r="F193" s="15">
        <v>3</v>
      </c>
    </row>
    <row r="194" spans="1:6" ht="20.25" x14ac:dyDescent="0.25">
      <c r="A194" s="10">
        <f>IF(C194="","",SUBTOTAL(3,$C$2:C194))</f>
        <v>193</v>
      </c>
      <c r="B194" s="11" t="s">
        <v>1144</v>
      </c>
      <c r="C194" s="12" t="s">
        <v>527</v>
      </c>
      <c r="D194" s="13">
        <v>13</v>
      </c>
      <c r="E194" s="14">
        <v>12</v>
      </c>
      <c r="F194" s="15">
        <v>2</v>
      </c>
    </row>
    <row r="195" spans="1:6" ht="20.25" x14ac:dyDescent="0.25">
      <c r="A195" s="10">
        <f>IF(C195="","",SUBTOTAL(3,$C$2:C195))</f>
        <v>194</v>
      </c>
      <c r="B195" s="11" t="s">
        <v>1145</v>
      </c>
      <c r="C195" s="12" t="s">
        <v>528</v>
      </c>
      <c r="D195" s="13">
        <v>0</v>
      </c>
      <c r="E195" s="14">
        <v>18</v>
      </c>
      <c r="F195" s="15">
        <v>0</v>
      </c>
    </row>
    <row r="196" spans="1:6" ht="20.25" x14ac:dyDescent="0.25">
      <c r="A196" s="10">
        <f>IF(C196="","",SUBTOTAL(3,$C$2:C196))</f>
        <v>195</v>
      </c>
      <c r="B196" s="11" t="s">
        <v>1146</v>
      </c>
      <c r="C196" s="12" t="s">
        <v>529</v>
      </c>
      <c r="D196" s="13">
        <v>6</v>
      </c>
      <c r="E196" s="14">
        <v>2</v>
      </c>
      <c r="F196" s="15">
        <v>2</v>
      </c>
    </row>
    <row r="197" spans="1:6" ht="20.25" x14ac:dyDescent="0.25">
      <c r="A197" s="10">
        <f>IF(C197="","",SUBTOTAL(3,$C$2:C197))</f>
        <v>196</v>
      </c>
      <c r="B197" s="11" t="s">
        <v>1147</v>
      </c>
      <c r="C197" s="12" t="s">
        <v>530</v>
      </c>
      <c r="D197" s="13">
        <v>3</v>
      </c>
      <c r="E197" s="14">
        <v>12</v>
      </c>
      <c r="F197" s="15">
        <v>1</v>
      </c>
    </row>
    <row r="198" spans="1:6" ht="20.25" x14ac:dyDescent="0.25">
      <c r="A198" s="10">
        <f>IF(C198="","",SUBTOTAL(3,$C$2:C198))</f>
        <v>197</v>
      </c>
      <c r="B198" s="11" t="s">
        <v>1148</v>
      </c>
      <c r="C198" s="12" t="s">
        <v>531</v>
      </c>
      <c r="D198" s="13">
        <v>0</v>
      </c>
      <c r="E198" s="14">
        <v>18</v>
      </c>
      <c r="F198" s="15">
        <v>0</v>
      </c>
    </row>
    <row r="199" spans="1:6" ht="20.25" x14ac:dyDescent="0.25">
      <c r="A199" s="16">
        <f>IF(C199="","",SUBTOTAL(3,$C$2:C199))</f>
        <v>198</v>
      </c>
      <c r="B199" s="17" t="s">
        <v>1149</v>
      </c>
      <c r="C199" s="18" t="s">
        <v>532</v>
      </c>
      <c r="D199" s="19">
        <v>12</v>
      </c>
      <c r="E199" s="19">
        <v>11</v>
      </c>
      <c r="F199" s="20">
        <v>1</v>
      </c>
    </row>
    <row r="200" spans="1:6" ht="20.25" x14ac:dyDescent="0.25">
      <c r="A200" s="10">
        <f>IF(C200="","",SUBTOTAL(3,$C$2:C200))</f>
        <v>199</v>
      </c>
      <c r="B200" s="11" t="s">
        <v>1150</v>
      </c>
      <c r="C200" s="12" t="s">
        <v>533</v>
      </c>
      <c r="D200" s="13">
        <v>0</v>
      </c>
      <c r="E200" s="14">
        <v>22</v>
      </c>
      <c r="F200" s="15">
        <v>0</v>
      </c>
    </row>
    <row r="201" spans="1:6" ht="20.25" x14ac:dyDescent="0.25">
      <c r="A201" s="10">
        <f>IF(C201="","",SUBTOTAL(3,$C$2:C201))</f>
        <v>200</v>
      </c>
      <c r="B201" s="11" t="s">
        <v>1151</v>
      </c>
      <c r="C201" s="12" t="s">
        <v>534</v>
      </c>
      <c r="D201" s="13">
        <v>12</v>
      </c>
      <c r="E201" s="14">
        <v>5</v>
      </c>
      <c r="F201" s="15">
        <v>1</v>
      </c>
    </row>
    <row r="202" spans="1:6" ht="20.25" x14ac:dyDescent="0.25">
      <c r="A202" s="10">
        <f>IF(C202="","",SUBTOTAL(3,$C$2:C202))</f>
        <v>201</v>
      </c>
      <c r="B202" s="11" t="s">
        <v>1152</v>
      </c>
      <c r="C202" s="12" t="s">
        <v>535</v>
      </c>
      <c r="D202" s="13">
        <v>3</v>
      </c>
      <c r="E202" s="14">
        <v>15</v>
      </c>
      <c r="F202" s="15">
        <v>0</v>
      </c>
    </row>
    <row r="203" spans="1:6" ht="20.25" x14ac:dyDescent="0.25">
      <c r="A203" s="10">
        <f>IF(C203="","",SUBTOTAL(3,$C$2:C203))</f>
        <v>202</v>
      </c>
      <c r="B203" s="11" t="s">
        <v>1153</v>
      </c>
      <c r="C203" s="12" t="s">
        <v>536</v>
      </c>
      <c r="D203" s="13">
        <v>17</v>
      </c>
      <c r="E203" s="14">
        <v>13</v>
      </c>
      <c r="F203" s="15">
        <v>1</v>
      </c>
    </row>
    <row r="204" spans="1:6" ht="20.25" x14ac:dyDescent="0.25">
      <c r="A204" s="10">
        <f>IF(C204="","",SUBTOTAL(3,$C$2:C204))</f>
        <v>203</v>
      </c>
      <c r="B204" s="11" t="s">
        <v>1154</v>
      </c>
      <c r="C204" s="12" t="s">
        <v>537</v>
      </c>
      <c r="D204" s="13">
        <v>0</v>
      </c>
      <c r="E204" s="14">
        <v>10</v>
      </c>
      <c r="F204" s="15">
        <v>0</v>
      </c>
    </row>
    <row r="205" spans="1:6" ht="20.25" x14ac:dyDescent="0.25">
      <c r="A205" s="10">
        <f>IF(C205="","",SUBTOTAL(3,$C$2:C205))</f>
        <v>204</v>
      </c>
      <c r="B205" s="11" t="s">
        <v>1155</v>
      </c>
      <c r="C205" s="12" t="s">
        <v>538</v>
      </c>
      <c r="D205" s="13">
        <v>10</v>
      </c>
      <c r="E205" s="14">
        <v>16</v>
      </c>
      <c r="F205" s="15">
        <v>1</v>
      </c>
    </row>
    <row r="206" spans="1:6" ht="20.25" x14ac:dyDescent="0.25">
      <c r="A206" s="10">
        <f>IF(C206="","",SUBTOTAL(3,$C$2:C206))</f>
        <v>205</v>
      </c>
      <c r="B206" s="11" t="s">
        <v>1156</v>
      </c>
      <c r="C206" s="12" t="s">
        <v>539</v>
      </c>
      <c r="D206" s="13">
        <v>0</v>
      </c>
      <c r="E206" s="14">
        <v>22</v>
      </c>
      <c r="F206" s="15">
        <v>0</v>
      </c>
    </row>
    <row r="207" spans="1:6" ht="20.25" x14ac:dyDescent="0.25">
      <c r="A207" s="16">
        <f>IF(C207="","",SUBTOTAL(3,$C$2:C207))</f>
        <v>206</v>
      </c>
      <c r="B207" s="17" t="s">
        <v>1157</v>
      </c>
      <c r="C207" s="18" t="s">
        <v>540</v>
      </c>
      <c r="D207" s="19">
        <v>13</v>
      </c>
      <c r="E207" s="19">
        <v>1</v>
      </c>
      <c r="F207" s="20">
        <v>1</v>
      </c>
    </row>
    <row r="208" spans="1:6" ht="20.25" x14ac:dyDescent="0.25">
      <c r="A208" s="10">
        <f>IF(C208="","",SUBTOTAL(3,$C$2:C208))</f>
        <v>207</v>
      </c>
      <c r="B208" s="11" t="s">
        <v>1158</v>
      </c>
      <c r="C208" s="12" t="s">
        <v>541</v>
      </c>
      <c r="D208" s="13">
        <v>15</v>
      </c>
      <c r="E208" s="14">
        <v>6</v>
      </c>
      <c r="F208" s="15">
        <v>1</v>
      </c>
    </row>
    <row r="209" spans="1:6" ht="20.25" x14ac:dyDescent="0.25">
      <c r="A209" s="10">
        <f>IF(C209="","",SUBTOTAL(3,$C$2:C209))</f>
        <v>208</v>
      </c>
      <c r="B209" s="11" t="s">
        <v>1159</v>
      </c>
      <c r="C209" s="12" t="s">
        <v>542</v>
      </c>
      <c r="D209" s="13">
        <v>9</v>
      </c>
      <c r="E209" s="14">
        <v>11</v>
      </c>
      <c r="F209" s="15">
        <v>2</v>
      </c>
    </row>
    <row r="210" spans="1:6" ht="20.25" x14ac:dyDescent="0.25">
      <c r="A210" s="10">
        <f>IF(C210="","",SUBTOTAL(3,$C$2:C210))</f>
        <v>209</v>
      </c>
      <c r="B210" s="11" t="s">
        <v>1160</v>
      </c>
      <c r="C210" s="12" t="s">
        <v>543</v>
      </c>
      <c r="D210" s="13">
        <v>4</v>
      </c>
      <c r="E210" s="14">
        <v>0</v>
      </c>
      <c r="F210" s="15">
        <v>1</v>
      </c>
    </row>
    <row r="211" spans="1:6" ht="20.25" x14ac:dyDescent="0.25">
      <c r="A211" s="10">
        <f>IF(C211="","",SUBTOTAL(3,$C$2:C211))</f>
        <v>210</v>
      </c>
      <c r="B211" s="11" t="s">
        <v>1161</v>
      </c>
      <c r="C211" s="12" t="s">
        <v>544</v>
      </c>
      <c r="D211" s="13">
        <v>18</v>
      </c>
      <c r="E211" s="14">
        <v>14</v>
      </c>
      <c r="F211" s="15">
        <v>0</v>
      </c>
    </row>
    <row r="212" spans="1:6" ht="20.25" x14ac:dyDescent="0.25">
      <c r="A212" s="10">
        <f>IF(C212="","",SUBTOTAL(3,$C$2:C212))</f>
        <v>211</v>
      </c>
      <c r="B212" s="11" t="s">
        <v>1162</v>
      </c>
      <c r="C212" s="12" t="s">
        <v>545</v>
      </c>
      <c r="D212" s="13">
        <v>15</v>
      </c>
      <c r="E212" s="14">
        <v>14</v>
      </c>
      <c r="F212" s="15">
        <v>0</v>
      </c>
    </row>
    <row r="213" spans="1:6" ht="20.25" x14ac:dyDescent="0.25">
      <c r="A213" s="10">
        <f>IF(C213="","",SUBTOTAL(3,$C$2:C213))</f>
        <v>212</v>
      </c>
      <c r="B213" s="11" t="s">
        <v>1163</v>
      </c>
      <c r="C213" s="12" t="s">
        <v>546</v>
      </c>
      <c r="D213" s="13">
        <v>4</v>
      </c>
      <c r="E213" s="14">
        <v>19</v>
      </c>
      <c r="F213" s="15">
        <v>0</v>
      </c>
    </row>
    <row r="214" spans="1:6" ht="20.25" x14ac:dyDescent="0.25">
      <c r="A214" s="10">
        <f>IF(C214="","",SUBTOTAL(3,$C$2:C214))</f>
        <v>213</v>
      </c>
      <c r="B214" s="11" t="s">
        <v>1164</v>
      </c>
      <c r="C214" s="12" t="s">
        <v>547</v>
      </c>
      <c r="D214" s="13">
        <v>2</v>
      </c>
      <c r="E214" s="14">
        <v>3</v>
      </c>
      <c r="F214" s="15">
        <v>1</v>
      </c>
    </row>
    <row r="215" spans="1:6" ht="20.25" x14ac:dyDescent="0.25">
      <c r="A215" s="10">
        <f>IF(C215="","",SUBTOTAL(3,$C$2:C215))</f>
        <v>214</v>
      </c>
      <c r="B215" s="11" t="s">
        <v>1165</v>
      </c>
      <c r="C215" s="12" t="s">
        <v>548</v>
      </c>
      <c r="D215" s="13">
        <v>18</v>
      </c>
      <c r="E215" s="14">
        <v>4</v>
      </c>
      <c r="F215" s="15">
        <v>2</v>
      </c>
    </row>
    <row r="216" spans="1:6" ht="20.25" x14ac:dyDescent="0.25">
      <c r="A216" s="10">
        <f>IF(C216="","",SUBTOTAL(3,$C$2:C216))</f>
        <v>215</v>
      </c>
      <c r="B216" s="11" t="s">
        <v>1166</v>
      </c>
      <c r="C216" s="12" t="s">
        <v>549</v>
      </c>
      <c r="D216" s="13">
        <v>15</v>
      </c>
      <c r="E216" s="14">
        <v>23</v>
      </c>
      <c r="F216" s="15">
        <v>0</v>
      </c>
    </row>
    <row r="217" spans="1:6" ht="20.25" x14ac:dyDescent="0.25">
      <c r="A217" s="16">
        <f>IF(C217="","",SUBTOTAL(3,$C$2:C217))</f>
        <v>216</v>
      </c>
      <c r="B217" s="17" t="s">
        <v>1167</v>
      </c>
      <c r="C217" s="18" t="s">
        <v>550</v>
      </c>
      <c r="D217" s="19">
        <v>15</v>
      </c>
      <c r="E217" s="19">
        <v>0</v>
      </c>
      <c r="F217" s="20">
        <v>2</v>
      </c>
    </row>
    <row r="218" spans="1:6" ht="20.25" x14ac:dyDescent="0.25">
      <c r="A218" s="10">
        <f>IF(C218="","",SUBTOTAL(3,$C$2:C218))</f>
        <v>217</v>
      </c>
      <c r="B218" s="11" t="s">
        <v>1168</v>
      </c>
      <c r="C218" s="12" t="s">
        <v>551</v>
      </c>
      <c r="D218" s="13">
        <v>15</v>
      </c>
      <c r="E218" s="14">
        <v>14</v>
      </c>
      <c r="F218" s="15"/>
    </row>
    <row r="219" spans="1:6" ht="20.25" x14ac:dyDescent="0.25">
      <c r="A219" s="10">
        <f>IF(C219="","",SUBTOTAL(3,$C$2:C219))</f>
        <v>218</v>
      </c>
      <c r="B219" s="11" t="s">
        <v>1169</v>
      </c>
      <c r="C219" s="12" t="s">
        <v>552</v>
      </c>
      <c r="D219" s="13">
        <v>1</v>
      </c>
      <c r="E219" s="14">
        <v>0</v>
      </c>
      <c r="F219" s="15">
        <v>1</v>
      </c>
    </row>
    <row r="220" spans="1:6" ht="20.25" x14ac:dyDescent="0.25">
      <c r="A220" s="10">
        <f>IF(C220="","",SUBTOTAL(3,$C$2:C220))</f>
        <v>219</v>
      </c>
      <c r="B220" s="11" t="s">
        <v>1170</v>
      </c>
      <c r="C220" s="12" t="s">
        <v>553</v>
      </c>
      <c r="D220" s="13">
        <v>4</v>
      </c>
      <c r="E220" s="14">
        <v>20</v>
      </c>
      <c r="F220" s="15">
        <v>0</v>
      </c>
    </row>
    <row r="221" spans="1:6" ht="20.25" x14ac:dyDescent="0.25">
      <c r="A221" s="10">
        <f>IF(C221="","",SUBTOTAL(3,$C$2:C221))</f>
        <v>220</v>
      </c>
      <c r="B221" s="11" t="s">
        <v>1171</v>
      </c>
      <c r="C221" s="12" t="s">
        <v>554</v>
      </c>
      <c r="D221" s="13">
        <v>8</v>
      </c>
      <c r="E221" s="14">
        <v>9</v>
      </c>
      <c r="F221" s="15"/>
    </row>
    <row r="222" spans="1:6" ht="20.25" x14ac:dyDescent="0.25">
      <c r="A222" s="10">
        <f>IF(C222="","",SUBTOTAL(3,$C$2:C222))</f>
        <v>221</v>
      </c>
      <c r="B222" s="11" t="s">
        <v>1172</v>
      </c>
      <c r="C222" s="12" t="s">
        <v>555</v>
      </c>
      <c r="D222" s="13">
        <v>6</v>
      </c>
      <c r="E222" s="14">
        <v>8</v>
      </c>
      <c r="F222" s="15">
        <v>1</v>
      </c>
    </row>
    <row r="223" spans="1:6" ht="20.25" x14ac:dyDescent="0.25">
      <c r="A223" s="10">
        <f>IF(C223="","",SUBTOTAL(3,$C$2:C223))</f>
        <v>222</v>
      </c>
      <c r="B223" s="11" t="s">
        <v>1173</v>
      </c>
      <c r="C223" s="12" t="s">
        <v>556</v>
      </c>
      <c r="D223" s="13">
        <v>15</v>
      </c>
      <c r="E223" s="14">
        <v>17</v>
      </c>
      <c r="F223" s="15">
        <v>1</v>
      </c>
    </row>
    <row r="224" spans="1:6" ht="20.25" x14ac:dyDescent="0.25">
      <c r="A224" s="10">
        <f>IF(C224="","",SUBTOTAL(3,$C$2:C224))</f>
        <v>223</v>
      </c>
      <c r="B224" s="11" t="s">
        <v>1174</v>
      </c>
      <c r="C224" s="12" t="s">
        <v>557</v>
      </c>
      <c r="D224" s="13">
        <v>13</v>
      </c>
      <c r="E224" s="14">
        <v>16</v>
      </c>
      <c r="F224" s="15"/>
    </row>
    <row r="225" spans="1:6" ht="20.25" x14ac:dyDescent="0.25">
      <c r="A225" s="10">
        <f>IF(C225="","",SUBTOTAL(3,$C$2:C225))</f>
        <v>224</v>
      </c>
      <c r="B225" s="11" t="s">
        <v>1175</v>
      </c>
      <c r="C225" s="12" t="s">
        <v>558</v>
      </c>
      <c r="D225" s="13">
        <v>11</v>
      </c>
      <c r="E225" s="14">
        <v>3</v>
      </c>
      <c r="F225" s="15">
        <v>1</v>
      </c>
    </row>
    <row r="226" spans="1:6" ht="20.25" x14ac:dyDescent="0.25">
      <c r="A226" s="10">
        <f>IF(C226="","",SUBTOTAL(3,$C$2:C226))</f>
        <v>225</v>
      </c>
      <c r="B226" s="11" t="s">
        <v>1176</v>
      </c>
      <c r="C226" s="12" t="s">
        <v>559</v>
      </c>
      <c r="D226" s="13">
        <v>11</v>
      </c>
      <c r="E226" s="14">
        <v>3</v>
      </c>
      <c r="F226" s="15">
        <v>1</v>
      </c>
    </row>
    <row r="227" spans="1:6" ht="20.25" x14ac:dyDescent="0.25">
      <c r="A227" s="10">
        <f>IF(C227="","",SUBTOTAL(3,$C$2:C227))</f>
        <v>226</v>
      </c>
      <c r="B227" s="11" t="s">
        <v>1177</v>
      </c>
      <c r="C227" s="12" t="s">
        <v>560</v>
      </c>
      <c r="D227" s="13">
        <v>11</v>
      </c>
      <c r="E227" s="14">
        <v>3</v>
      </c>
      <c r="F227" s="15">
        <v>1</v>
      </c>
    </row>
    <row r="228" spans="1:6" ht="20.25" x14ac:dyDescent="0.25">
      <c r="A228" s="10">
        <f>IF(C228="","",SUBTOTAL(3,$C$2:C228))</f>
        <v>227</v>
      </c>
      <c r="B228" s="11" t="s">
        <v>1178</v>
      </c>
      <c r="C228" s="12" t="s">
        <v>561</v>
      </c>
      <c r="D228" s="13">
        <v>5</v>
      </c>
      <c r="E228" s="14">
        <v>2</v>
      </c>
      <c r="F228" s="15">
        <v>1</v>
      </c>
    </row>
    <row r="229" spans="1:6" ht="20.25" x14ac:dyDescent="0.25">
      <c r="A229" s="10">
        <f>IF(C229="","",SUBTOTAL(3,$C$2:C229))</f>
        <v>228</v>
      </c>
      <c r="B229" s="11" t="s">
        <v>1179</v>
      </c>
      <c r="C229" s="12" t="s">
        <v>562</v>
      </c>
      <c r="D229" s="13"/>
      <c r="E229" s="14">
        <v>12</v>
      </c>
      <c r="F229" s="15"/>
    </row>
    <row r="230" spans="1:6" ht="20.25" x14ac:dyDescent="0.25">
      <c r="A230" s="16">
        <f>IF(C230="","",SUBTOTAL(3,$C$2:C230))</f>
        <v>229</v>
      </c>
      <c r="B230" s="17" t="s">
        <v>1180</v>
      </c>
      <c r="C230" s="18" t="s">
        <v>563</v>
      </c>
      <c r="D230" s="19">
        <v>13</v>
      </c>
      <c r="E230" s="19">
        <v>3</v>
      </c>
      <c r="F230" s="20">
        <v>1</v>
      </c>
    </row>
    <row r="231" spans="1:6" ht="20.25" x14ac:dyDescent="0.25">
      <c r="A231" s="10">
        <f>IF(C231="","",SUBTOTAL(3,$C$2:C231))</f>
        <v>230</v>
      </c>
      <c r="B231" s="11" t="s">
        <v>1181</v>
      </c>
      <c r="C231" s="12" t="s">
        <v>564</v>
      </c>
      <c r="D231" s="13">
        <v>19</v>
      </c>
      <c r="E231" s="14">
        <v>17</v>
      </c>
      <c r="F231" s="15">
        <v>2</v>
      </c>
    </row>
    <row r="232" spans="1:6" ht="20.25" x14ac:dyDescent="0.25">
      <c r="A232" s="10">
        <f>IF(C232="","",SUBTOTAL(3,$C$2:C232))</f>
        <v>231</v>
      </c>
      <c r="B232" s="11" t="s">
        <v>1182</v>
      </c>
      <c r="C232" s="12" t="s">
        <v>565</v>
      </c>
      <c r="D232" s="13">
        <v>1</v>
      </c>
      <c r="E232" s="14">
        <v>5</v>
      </c>
      <c r="F232" s="15">
        <v>1</v>
      </c>
    </row>
    <row r="233" spans="1:6" ht="20.25" x14ac:dyDescent="0.25">
      <c r="A233" s="10">
        <f>IF(C233="","",SUBTOTAL(3,$C$2:C233))</f>
        <v>232</v>
      </c>
      <c r="B233" s="11" t="s">
        <v>1183</v>
      </c>
      <c r="C233" s="12" t="s">
        <v>566</v>
      </c>
      <c r="D233" s="13">
        <v>6</v>
      </c>
      <c r="E233" s="14">
        <v>5</v>
      </c>
      <c r="F233" s="15">
        <v>1</v>
      </c>
    </row>
    <row r="234" spans="1:6" ht="20.25" x14ac:dyDescent="0.25">
      <c r="A234" s="10">
        <f>IF(C234="","",SUBTOTAL(3,$C$2:C234))</f>
        <v>233</v>
      </c>
      <c r="B234" s="11" t="s">
        <v>1184</v>
      </c>
      <c r="C234" s="12" t="s">
        <v>567</v>
      </c>
      <c r="D234" s="13">
        <v>0</v>
      </c>
      <c r="E234" s="14">
        <v>0</v>
      </c>
      <c r="F234" s="15">
        <v>1</v>
      </c>
    </row>
    <row r="235" spans="1:6" ht="20.25" x14ac:dyDescent="0.25">
      <c r="A235" s="10">
        <f>IF(C235="","",SUBTOTAL(3,$C$2:C235))</f>
        <v>234</v>
      </c>
      <c r="B235" s="11" t="s">
        <v>1185</v>
      </c>
      <c r="C235" s="12" t="s">
        <v>568</v>
      </c>
      <c r="D235" s="13">
        <v>14</v>
      </c>
      <c r="E235" s="14">
        <v>13</v>
      </c>
      <c r="F235" s="15">
        <v>0</v>
      </c>
    </row>
    <row r="236" spans="1:6" ht="20.25" x14ac:dyDescent="0.25">
      <c r="A236" s="10">
        <f>IF(C236="","",SUBTOTAL(3,$C$2:C236))</f>
        <v>235</v>
      </c>
      <c r="B236" s="11" t="s">
        <v>1186</v>
      </c>
      <c r="C236" s="12" t="s">
        <v>569</v>
      </c>
      <c r="D236" s="13">
        <v>0</v>
      </c>
      <c r="E236" s="14">
        <v>11</v>
      </c>
      <c r="F236" s="15">
        <v>0</v>
      </c>
    </row>
    <row r="237" spans="1:6" ht="20.25" x14ac:dyDescent="0.25">
      <c r="A237" s="10">
        <f>IF(C237="","",SUBTOTAL(3,$C$2:C237))</f>
        <v>236</v>
      </c>
      <c r="B237" s="11" t="s">
        <v>1187</v>
      </c>
      <c r="C237" s="12" t="s">
        <v>570</v>
      </c>
      <c r="D237" s="13">
        <v>3</v>
      </c>
      <c r="E237" s="14">
        <v>2</v>
      </c>
      <c r="F237" s="15">
        <v>1</v>
      </c>
    </row>
    <row r="238" spans="1:6" ht="20.25" x14ac:dyDescent="0.25">
      <c r="A238" s="10">
        <f>IF(C238="","",SUBTOTAL(3,$C$2:C238))</f>
        <v>237</v>
      </c>
      <c r="B238" s="11" t="s">
        <v>1188</v>
      </c>
      <c r="C238" s="12" t="s">
        <v>571</v>
      </c>
      <c r="D238" s="13">
        <v>23</v>
      </c>
      <c r="E238" s="14">
        <v>7</v>
      </c>
      <c r="F238" s="15">
        <v>0</v>
      </c>
    </row>
    <row r="239" spans="1:6" ht="20.25" x14ac:dyDescent="0.25">
      <c r="A239" s="16">
        <f>IF(C239="","",SUBTOTAL(3,$C$2:C239))</f>
        <v>238</v>
      </c>
      <c r="B239" s="17" t="s">
        <v>1189</v>
      </c>
      <c r="C239" s="18" t="s">
        <v>572</v>
      </c>
      <c r="D239" s="19">
        <v>6</v>
      </c>
      <c r="E239" s="19">
        <v>3</v>
      </c>
      <c r="F239" s="20">
        <v>2</v>
      </c>
    </row>
    <row r="240" spans="1:6" ht="20.25" x14ac:dyDescent="0.25">
      <c r="A240" s="10">
        <f>IF(C240="","",SUBTOTAL(3,$C$2:C240))</f>
        <v>239</v>
      </c>
      <c r="B240" s="11" t="s">
        <v>1190</v>
      </c>
      <c r="C240" s="12" t="s">
        <v>573</v>
      </c>
      <c r="D240" s="13">
        <v>0</v>
      </c>
      <c r="E240" s="14">
        <v>11</v>
      </c>
      <c r="F240" s="15">
        <v>0</v>
      </c>
    </row>
    <row r="241" spans="1:6" ht="20.25" x14ac:dyDescent="0.25">
      <c r="A241" s="10">
        <f>IF(C241="","",SUBTOTAL(3,$C$2:C241))</f>
        <v>240</v>
      </c>
      <c r="B241" s="11" t="s">
        <v>1191</v>
      </c>
      <c r="C241" s="12" t="s">
        <v>574</v>
      </c>
      <c r="D241" s="13">
        <v>7</v>
      </c>
      <c r="E241" s="14">
        <v>4</v>
      </c>
      <c r="F241" s="15">
        <v>3</v>
      </c>
    </row>
    <row r="242" spans="1:6" ht="20.25" x14ac:dyDescent="0.25">
      <c r="A242" s="10">
        <f>IF(C242="","",SUBTOTAL(3,$C$2:C242))</f>
        <v>241</v>
      </c>
      <c r="B242" s="11" t="s">
        <v>1192</v>
      </c>
      <c r="C242" s="12" t="s">
        <v>575</v>
      </c>
      <c r="D242" s="13">
        <v>7</v>
      </c>
      <c r="E242" s="14"/>
      <c r="F242" s="15">
        <v>2</v>
      </c>
    </row>
    <row r="243" spans="1:6" ht="20.25" x14ac:dyDescent="0.25">
      <c r="A243" s="10">
        <f>IF(C243="","",SUBTOTAL(3,$C$2:C243))</f>
        <v>242</v>
      </c>
      <c r="B243" s="11" t="s">
        <v>1193</v>
      </c>
      <c r="C243" s="12" t="s">
        <v>576</v>
      </c>
      <c r="D243" s="13">
        <v>7.5</v>
      </c>
      <c r="E243" s="14">
        <v>19</v>
      </c>
      <c r="F243" s="15">
        <v>1</v>
      </c>
    </row>
    <row r="244" spans="1:6" ht="20.25" x14ac:dyDescent="0.25">
      <c r="A244" s="10">
        <f>IF(C244="","",SUBTOTAL(3,$C$2:C244))</f>
        <v>243</v>
      </c>
      <c r="B244" s="11" t="s">
        <v>1194</v>
      </c>
      <c r="C244" s="12" t="s">
        <v>577</v>
      </c>
      <c r="D244" s="13">
        <v>22</v>
      </c>
      <c r="E244" s="14">
        <v>5</v>
      </c>
      <c r="F244" s="15">
        <v>2</v>
      </c>
    </row>
    <row r="245" spans="1:6" ht="20.25" x14ac:dyDescent="0.25">
      <c r="A245" s="16">
        <f>IF(C245="","",SUBTOTAL(3,$C$2:C245))</f>
        <v>244</v>
      </c>
      <c r="B245" s="17" t="s">
        <v>1195</v>
      </c>
      <c r="C245" s="18" t="s">
        <v>578</v>
      </c>
      <c r="D245" s="19">
        <v>6</v>
      </c>
      <c r="E245" s="19">
        <v>0</v>
      </c>
      <c r="F245" s="20">
        <v>1</v>
      </c>
    </row>
    <row r="246" spans="1:6" ht="20.25" x14ac:dyDescent="0.25">
      <c r="A246" s="16">
        <f>IF(C246="","",SUBTOTAL(3,$C$2:C246))</f>
        <v>245</v>
      </c>
      <c r="B246" s="17" t="s">
        <v>1196</v>
      </c>
      <c r="C246" s="18" t="s">
        <v>579</v>
      </c>
      <c r="D246" s="19">
        <v>10</v>
      </c>
      <c r="E246" s="19">
        <v>4</v>
      </c>
      <c r="F246" s="20">
        <v>1</v>
      </c>
    </row>
    <row r="247" spans="1:6" ht="20.25" x14ac:dyDescent="0.25">
      <c r="A247" s="10">
        <f>IF(C247="","",SUBTOTAL(3,$C$2:C247))</f>
        <v>246</v>
      </c>
      <c r="B247" s="11" t="s">
        <v>1197</v>
      </c>
      <c r="C247" s="12" t="s">
        <v>580</v>
      </c>
      <c r="D247" s="13">
        <v>2</v>
      </c>
      <c r="E247" s="14">
        <v>20</v>
      </c>
      <c r="F247" s="15">
        <v>0</v>
      </c>
    </row>
    <row r="248" spans="1:6" ht="20.25" x14ac:dyDescent="0.25">
      <c r="A248" s="10">
        <f>IF(C248="","",SUBTOTAL(3,$C$2:C248))</f>
        <v>247</v>
      </c>
      <c r="B248" s="11" t="s">
        <v>1198</v>
      </c>
      <c r="C248" s="12" t="s">
        <v>581</v>
      </c>
      <c r="D248" s="13">
        <v>16</v>
      </c>
      <c r="E248" s="14">
        <v>10</v>
      </c>
      <c r="F248" s="15">
        <v>0</v>
      </c>
    </row>
    <row r="249" spans="1:6" ht="20.25" x14ac:dyDescent="0.25">
      <c r="A249" s="10">
        <f>IF(C249="","",SUBTOTAL(3,$C$2:C249))</f>
        <v>248</v>
      </c>
      <c r="B249" s="11" t="s">
        <v>1199</v>
      </c>
      <c r="C249" s="12" t="s">
        <v>582</v>
      </c>
      <c r="D249" s="13">
        <v>18</v>
      </c>
      <c r="E249" s="14">
        <v>14</v>
      </c>
      <c r="F249" s="15">
        <v>0</v>
      </c>
    </row>
    <row r="250" spans="1:6" ht="20.25" x14ac:dyDescent="0.25">
      <c r="A250" s="10">
        <f>IF(C250="","",SUBTOTAL(3,$C$2:C250))</f>
        <v>249</v>
      </c>
      <c r="B250" s="11" t="s">
        <v>1200</v>
      </c>
      <c r="C250" s="12" t="s">
        <v>583</v>
      </c>
      <c r="D250" s="13">
        <v>0</v>
      </c>
      <c r="E250" s="14">
        <v>10</v>
      </c>
      <c r="F250" s="15">
        <v>0</v>
      </c>
    </row>
    <row r="251" spans="1:6" ht="20.25" x14ac:dyDescent="0.25">
      <c r="A251" s="10">
        <f>IF(C251="","",SUBTOTAL(3,$C$2:C251))</f>
        <v>250</v>
      </c>
      <c r="B251" s="11" t="s">
        <v>1201</v>
      </c>
      <c r="C251" s="12" t="s">
        <v>584</v>
      </c>
      <c r="D251" s="13">
        <v>16</v>
      </c>
      <c r="E251" s="14">
        <v>13</v>
      </c>
      <c r="F251" s="15">
        <v>1</v>
      </c>
    </row>
    <row r="252" spans="1:6" ht="20.25" x14ac:dyDescent="0.25">
      <c r="A252" s="10">
        <f>IF(C252="","",SUBTOTAL(3,$C$2:C252))</f>
        <v>251</v>
      </c>
      <c r="B252" s="11" t="s">
        <v>1202</v>
      </c>
      <c r="C252" s="12" t="s">
        <v>585</v>
      </c>
      <c r="D252" s="13">
        <v>2</v>
      </c>
      <c r="E252" s="14">
        <v>12</v>
      </c>
      <c r="F252" s="15"/>
    </row>
    <row r="253" spans="1:6" ht="20.25" x14ac:dyDescent="0.25">
      <c r="A253" s="10">
        <f>IF(C253="","",SUBTOTAL(3,$C$2:C253))</f>
        <v>252</v>
      </c>
      <c r="B253" s="11" t="s">
        <v>1203</v>
      </c>
      <c r="C253" s="12" t="s">
        <v>586</v>
      </c>
      <c r="D253" s="13">
        <v>10.5</v>
      </c>
      <c r="E253" s="14">
        <v>8</v>
      </c>
      <c r="F253" s="15">
        <v>2</v>
      </c>
    </row>
    <row r="254" spans="1:6" ht="20.25" x14ac:dyDescent="0.25">
      <c r="A254" s="10">
        <f>IF(C254="","",SUBTOTAL(3,$C$2:C254))</f>
        <v>253</v>
      </c>
      <c r="B254" s="11" t="s">
        <v>1204</v>
      </c>
      <c r="C254" s="12" t="s">
        <v>587</v>
      </c>
      <c r="D254" s="13">
        <v>11</v>
      </c>
      <c r="E254" s="14">
        <v>21</v>
      </c>
      <c r="F254" s="15">
        <v>1</v>
      </c>
    </row>
    <row r="255" spans="1:6" ht="20.25" x14ac:dyDescent="0.25">
      <c r="A255" s="10">
        <f>IF(C255="","",SUBTOTAL(3,$C$2:C255))</f>
        <v>254</v>
      </c>
      <c r="B255" s="11" t="s">
        <v>1205</v>
      </c>
      <c r="C255" s="12" t="s">
        <v>588</v>
      </c>
      <c r="D255" s="13">
        <v>10</v>
      </c>
      <c r="E255" s="14">
        <v>16</v>
      </c>
      <c r="F255" s="15">
        <v>1</v>
      </c>
    </row>
    <row r="256" spans="1:6" ht="20.25" x14ac:dyDescent="0.25">
      <c r="A256" s="10">
        <f>IF(C256="","",SUBTOTAL(3,$C$2:C256))</f>
        <v>255</v>
      </c>
      <c r="B256" s="11" t="s">
        <v>1206</v>
      </c>
      <c r="C256" s="12" t="s">
        <v>589</v>
      </c>
      <c r="D256" s="13">
        <v>12</v>
      </c>
      <c r="E256" s="14">
        <v>18</v>
      </c>
      <c r="F256" s="15">
        <v>0</v>
      </c>
    </row>
    <row r="257" spans="1:6" ht="20.25" x14ac:dyDescent="0.25">
      <c r="A257" s="10">
        <f>IF(C257="","",SUBTOTAL(3,$C$2:C257))</f>
        <v>256</v>
      </c>
      <c r="B257" s="11" t="s">
        <v>1207</v>
      </c>
      <c r="C257" s="12" t="s">
        <v>590</v>
      </c>
      <c r="D257" s="13">
        <v>16</v>
      </c>
      <c r="E257" s="14">
        <v>17</v>
      </c>
      <c r="F257" s="15">
        <v>2</v>
      </c>
    </row>
    <row r="258" spans="1:6" ht="20.25" x14ac:dyDescent="0.25">
      <c r="A258" s="10">
        <f>IF(C258="","",SUBTOTAL(3,$C$2:C258))</f>
        <v>257</v>
      </c>
      <c r="B258" s="11" t="s">
        <v>1208</v>
      </c>
      <c r="C258" s="12" t="s">
        <v>591</v>
      </c>
      <c r="D258" s="13">
        <v>13</v>
      </c>
      <c r="E258" s="14">
        <v>11</v>
      </c>
      <c r="F258" s="15">
        <v>3</v>
      </c>
    </row>
    <row r="259" spans="1:6" ht="20.25" x14ac:dyDescent="0.25">
      <c r="A259" s="10">
        <f>IF(C259="","",SUBTOTAL(3,$C$2:C259))</f>
        <v>258</v>
      </c>
      <c r="B259" s="11" t="s">
        <v>1209</v>
      </c>
      <c r="C259" s="12" t="s">
        <v>592</v>
      </c>
      <c r="D259" s="13">
        <v>8</v>
      </c>
      <c r="E259" s="14">
        <v>14</v>
      </c>
      <c r="F259" s="15">
        <v>0</v>
      </c>
    </row>
    <row r="260" spans="1:6" ht="20.25" x14ac:dyDescent="0.25">
      <c r="A260" s="16">
        <f>IF(C260="","",SUBTOTAL(3,$C$2:C260))</f>
        <v>259</v>
      </c>
      <c r="B260" s="17" t="s">
        <v>1210</v>
      </c>
      <c r="C260" s="18" t="s">
        <v>593</v>
      </c>
      <c r="D260" s="19">
        <v>12</v>
      </c>
      <c r="E260" s="19">
        <v>17</v>
      </c>
      <c r="F260" s="20">
        <v>1</v>
      </c>
    </row>
    <row r="261" spans="1:6" ht="20.25" x14ac:dyDescent="0.25">
      <c r="A261" s="10">
        <f>IF(C261="","",SUBTOTAL(3,$C$2:C261))</f>
        <v>260</v>
      </c>
      <c r="B261" s="11" t="s">
        <v>1211</v>
      </c>
      <c r="C261" s="12" t="s">
        <v>594</v>
      </c>
      <c r="D261" s="13">
        <v>20</v>
      </c>
      <c r="E261" s="14">
        <v>5</v>
      </c>
      <c r="F261" s="15">
        <v>0</v>
      </c>
    </row>
    <row r="262" spans="1:6" ht="20.25" x14ac:dyDescent="0.25">
      <c r="A262" s="10">
        <f>IF(C262="","",SUBTOTAL(3,$C$2:C262))</f>
        <v>261</v>
      </c>
      <c r="B262" s="11" t="s">
        <v>1212</v>
      </c>
      <c r="C262" s="12" t="s">
        <v>595</v>
      </c>
      <c r="D262" s="13">
        <v>14</v>
      </c>
      <c r="E262" s="14">
        <v>2</v>
      </c>
      <c r="F262" s="15">
        <v>1</v>
      </c>
    </row>
    <row r="263" spans="1:6" ht="20.25" x14ac:dyDescent="0.25">
      <c r="A263" s="10">
        <f>IF(C263="","",SUBTOTAL(3,$C$2:C263))</f>
        <v>262</v>
      </c>
      <c r="B263" s="11" t="s">
        <v>1213</v>
      </c>
      <c r="C263" s="12" t="s">
        <v>596</v>
      </c>
      <c r="D263" s="13">
        <v>16</v>
      </c>
      <c r="E263" s="14">
        <v>9</v>
      </c>
      <c r="F263" s="15">
        <v>1</v>
      </c>
    </row>
    <row r="264" spans="1:6" ht="20.25" x14ac:dyDescent="0.25">
      <c r="A264" s="10">
        <f>IF(C264="","",SUBTOTAL(3,$C$2:C264))</f>
        <v>263</v>
      </c>
      <c r="B264" s="11" t="s">
        <v>1214</v>
      </c>
      <c r="C264" s="12" t="s">
        <v>597</v>
      </c>
      <c r="D264" s="13">
        <v>22</v>
      </c>
      <c r="E264" s="14">
        <v>13</v>
      </c>
      <c r="F264" s="15">
        <v>0</v>
      </c>
    </row>
    <row r="265" spans="1:6" ht="20.25" x14ac:dyDescent="0.25">
      <c r="A265" s="10">
        <f>IF(C265="","",SUBTOTAL(3,$C$2:C265))</f>
        <v>264</v>
      </c>
      <c r="B265" s="11" t="s">
        <v>1215</v>
      </c>
      <c r="C265" s="12" t="s">
        <v>598</v>
      </c>
      <c r="D265" s="13">
        <v>12</v>
      </c>
      <c r="E265" s="14">
        <v>0</v>
      </c>
      <c r="F265" s="15">
        <v>2</v>
      </c>
    </row>
    <row r="266" spans="1:6" ht="20.25" x14ac:dyDescent="0.25">
      <c r="A266" s="10">
        <f>IF(C266="","",SUBTOTAL(3,$C$2:C266))</f>
        <v>265</v>
      </c>
      <c r="B266" s="11" t="s">
        <v>1216</v>
      </c>
      <c r="C266" s="12" t="s">
        <v>599</v>
      </c>
      <c r="D266" s="13">
        <v>22</v>
      </c>
      <c r="E266" s="14">
        <v>20</v>
      </c>
      <c r="F266" s="15">
        <v>0</v>
      </c>
    </row>
    <row r="267" spans="1:6" ht="20.25" x14ac:dyDescent="0.25">
      <c r="A267" s="10">
        <f>IF(C267="","",SUBTOTAL(3,$C$2:C267))</f>
        <v>266</v>
      </c>
      <c r="B267" s="11" t="s">
        <v>1217</v>
      </c>
      <c r="C267" s="12" t="s">
        <v>600</v>
      </c>
      <c r="D267" s="13">
        <v>7</v>
      </c>
      <c r="E267" s="14">
        <v>10</v>
      </c>
      <c r="F267" s="15">
        <v>0</v>
      </c>
    </row>
    <row r="268" spans="1:6" ht="20.25" x14ac:dyDescent="0.25">
      <c r="A268" s="10">
        <f>IF(C268="","",SUBTOTAL(3,$C$2:C268))</f>
        <v>267</v>
      </c>
      <c r="B268" s="11" t="s">
        <v>1218</v>
      </c>
      <c r="C268" s="12" t="s">
        <v>601</v>
      </c>
      <c r="D268" s="13">
        <v>10</v>
      </c>
      <c r="E268" s="14">
        <v>10</v>
      </c>
      <c r="F268" s="15">
        <v>0</v>
      </c>
    </row>
    <row r="269" spans="1:6" ht="20.25" x14ac:dyDescent="0.25">
      <c r="A269" s="10">
        <f>IF(C269="","",SUBTOTAL(3,$C$2:C269))</f>
        <v>268</v>
      </c>
      <c r="B269" s="11" t="s">
        <v>1219</v>
      </c>
      <c r="C269" s="12" t="s">
        <v>602</v>
      </c>
      <c r="D269" s="13">
        <v>9</v>
      </c>
      <c r="E269" s="14">
        <v>23</v>
      </c>
      <c r="F269" s="15">
        <v>0</v>
      </c>
    </row>
    <row r="270" spans="1:6" ht="20.25" x14ac:dyDescent="0.25">
      <c r="A270" s="10">
        <f>IF(C270="","",SUBTOTAL(3,$C$2:C270))</f>
        <v>269</v>
      </c>
      <c r="B270" s="11" t="s">
        <v>1220</v>
      </c>
      <c r="C270" s="12" t="s">
        <v>603</v>
      </c>
      <c r="D270" s="13">
        <v>12</v>
      </c>
      <c r="E270" s="14">
        <v>10</v>
      </c>
      <c r="F270" s="15">
        <v>0</v>
      </c>
    </row>
    <row r="271" spans="1:6" ht="20.25" x14ac:dyDescent="0.25">
      <c r="A271" s="10">
        <f>IF(C271="","",SUBTOTAL(3,$C$2:C271))</f>
        <v>270</v>
      </c>
      <c r="B271" s="11" t="s">
        <v>1221</v>
      </c>
      <c r="C271" s="12" t="s">
        <v>604</v>
      </c>
      <c r="D271" s="13">
        <v>0</v>
      </c>
      <c r="E271" s="14">
        <v>7</v>
      </c>
      <c r="F271" s="15">
        <v>1</v>
      </c>
    </row>
    <row r="272" spans="1:6" ht="20.25" x14ac:dyDescent="0.25">
      <c r="A272" s="10">
        <f>IF(C272="","",SUBTOTAL(3,$C$2:C272))</f>
        <v>271</v>
      </c>
      <c r="B272" s="11" t="s">
        <v>1222</v>
      </c>
      <c r="C272" s="12" t="s">
        <v>605</v>
      </c>
      <c r="D272" s="13">
        <v>1</v>
      </c>
      <c r="E272" s="14">
        <v>0</v>
      </c>
      <c r="F272" s="15">
        <v>1</v>
      </c>
    </row>
    <row r="273" spans="1:6" ht="20.25" x14ac:dyDescent="0.25">
      <c r="A273" s="10">
        <f>IF(C273="","",SUBTOTAL(3,$C$2:C273))</f>
        <v>272</v>
      </c>
      <c r="B273" s="11" t="s">
        <v>1223</v>
      </c>
      <c r="C273" s="12" t="s">
        <v>606</v>
      </c>
      <c r="D273" s="13">
        <v>0</v>
      </c>
      <c r="E273" s="14">
        <v>11</v>
      </c>
      <c r="F273" s="15">
        <v>0</v>
      </c>
    </row>
    <row r="274" spans="1:6" ht="20.25" x14ac:dyDescent="0.25">
      <c r="A274" s="10">
        <f>IF(C274="","",SUBTOTAL(3,$C$2:C274))</f>
        <v>273</v>
      </c>
      <c r="B274" s="11" t="s">
        <v>1224</v>
      </c>
      <c r="C274" s="12" t="s">
        <v>607</v>
      </c>
      <c r="D274" s="13">
        <v>9</v>
      </c>
      <c r="E274" s="14">
        <v>11</v>
      </c>
      <c r="F274" s="15">
        <v>0</v>
      </c>
    </row>
    <row r="275" spans="1:6" ht="20.25" x14ac:dyDescent="0.25">
      <c r="A275" s="10">
        <f>IF(C275="","",SUBTOTAL(3,$C$2:C275))</f>
        <v>274</v>
      </c>
      <c r="B275" s="11" t="s">
        <v>1225</v>
      </c>
      <c r="C275" s="12" t="s">
        <v>608</v>
      </c>
      <c r="D275" s="13">
        <v>12</v>
      </c>
      <c r="E275" s="14">
        <v>14</v>
      </c>
      <c r="F275" s="15"/>
    </row>
    <row r="276" spans="1:6" ht="20.25" x14ac:dyDescent="0.25">
      <c r="A276" s="10">
        <f>IF(C276="","",SUBTOTAL(3,$C$2:C276))</f>
        <v>275</v>
      </c>
      <c r="B276" s="11" t="s">
        <v>1226</v>
      </c>
      <c r="C276" s="12" t="s">
        <v>609</v>
      </c>
      <c r="D276" s="13">
        <v>19</v>
      </c>
      <c r="E276" s="14">
        <v>8</v>
      </c>
      <c r="F276" s="15">
        <v>0</v>
      </c>
    </row>
    <row r="277" spans="1:6" ht="20.25" x14ac:dyDescent="0.25">
      <c r="A277" s="10">
        <f>IF(C277="","",SUBTOTAL(3,$C$2:C277))</f>
        <v>276</v>
      </c>
      <c r="B277" s="11" t="s">
        <v>1227</v>
      </c>
      <c r="C277" s="12" t="s">
        <v>610</v>
      </c>
      <c r="D277" s="13">
        <v>7</v>
      </c>
      <c r="E277" s="14">
        <v>10</v>
      </c>
      <c r="F277" s="15">
        <v>1</v>
      </c>
    </row>
    <row r="278" spans="1:6" ht="20.25" x14ac:dyDescent="0.25">
      <c r="A278" s="10">
        <f>IF(C278="","",SUBTOTAL(3,$C$2:C278))</f>
        <v>277</v>
      </c>
      <c r="B278" s="11" t="s">
        <v>1228</v>
      </c>
      <c r="C278" s="12" t="s">
        <v>611</v>
      </c>
      <c r="D278" s="13">
        <v>0</v>
      </c>
      <c r="E278" s="14">
        <v>12</v>
      </c>
      <c r="F278" s="15">
        <v>0</v>
      </c>
    </row>
    <row r="279" spans="1:6" ht="20.25" x14ac:dyDescent="0.25">
      <c r="A279" s="10">
        <f>IF(C279="","",SUBTOTAL(3,$C$2:C279))</f>
        <v>278</v>
      </c>
      <c r="B279" s="11" t="s">
        <v>1229</v>
      </c>
      <c r="C279" s="12" t="s">
        <v>612</v>
      </c>
      <c r="D279" s="13">
        <v>12</v>
      </c>
      <c r="E279" s="14">
        <v>15</v>
      </c>
      <c r="F279" s="15">
        <v>0</v>
      </c>
    </row>
    <row r="280" spans="1:6" ht="20.25" x14ac:dyDescent="0.25">
      <c r="A280" s="10">
        <f>IF(C280="","",SUBTOTAL(3,$C$2:C280))</f>
        <v>279</v>
      </c>
      <c r="B280" s="11" t="s">
        <v>1230</v>
      </c>
      <c r="C280" s="12" t="s">
        <v>613</v>
      </c>
      <c r="D280" s="13">
        <v>0</v>
      </c>
      <c r="E280" s="14">
        <v>19</v>
      </c>
      <c r="F280" s="15">
        <v>0</v>
      </c>
    </row>
    <row r="281" spans="1:6" ht="20.25" x14ac:dyDescent="0.25">
      <c r="A281" s="10">
        <f>IF(C281="","",SUBTOTAL(3,$C$2:C281))</f>
        <v>280</v>
      </c>
      <c r="B281" s="11" t="s">
        <v>1231</v>
      </c>
      <c r="C281" s="12" t="s">
        <v>614</v>
      </c>
      <c r="D281" s="13">
        <v>0</v>
      </c>
      <c r="E281" s="14">
        <v>12</v>
      </c>
      <c r="F281" s="15">
        <v>0</v>
      </c>
    </row>
    <row r="282" spans="1:6" ht="20.25" x14ac:dyDescent="0.25">
      <c r="A282" s="16">
        <f>IF(C282="","",SUBTOTAL(3,$C$2:C282))</f>
        <v>281</v>
      </c>
      <c r="B282" s="17" t="s">
        <v>1232</v>
      </c>
      <c r="C282" s="18" t="s">
        <v>615</v>
      </c>
      <c r="D282" s="19">
        <v>1.5</v>
      </c>
      <c r="E282" s="19">
        <v>9</v>
      </c>
      <c r="F282" s="20">
        <v>0</v>
      </c>
    </row>
    <row r="283" spans="1:6" ht="20.25" x14ac:dyDescent="0.25">
      <c r="A283" s="10">
        <f>IF(C283="","",SUBTOTAL(3,$C$2:C283))</f>
        <v>282</v>
      </c>
      <c r="B283" s="11" t="s">
        <v>1233</v>
      </c>
      <c r="C283" s="12" t="s">
        <v>616</v>
      </c>
      <c r="D283" s="13">
        <v>7</v>
      </c>
      <c r="E283" s="14">
        <v>20</v>
      </c>
      <c r="F283" s="15">
        <v>0</v>
      </c>
    </row>
    <row r="284" spans="1:6" ht="20.25" x14ac:dyDescent="0.25">
      <c r="A284" s="10">
        <f>IF(C284="","",SUBTOTAL(3,$C$2:C284))</f>
        <v>283</v>
      </c>
      <c r="B284" s="11" t="s">
        <v>1234</v>
      </c>
      <c r="C284" s="12" t="s">
        <v>617</v>
      </c>
      <c r="D284" s="13">
        <v>0</v>
      </c>
      <c r="E284" s="14">
        <v>14</v>
      </c>
      <c r="F284" s="15">
        <v>0</v>
      </c>
    </row>
    <row r="285" spans="1:6" ht="20.25" x14ac:dyDescent="0.25">
      <c r="A285" s="16">
        <f>IF(C285="","",SUBTOTAL(3,$C$2:C285))</f>
        <v>284</v>
      </c>
      <c r="B285" s="17" t="s">
        <v>1235</v>
      </c>
      <c r="C285" s="18" t="s">
        <v>618</v>
      </c>
      <c r="D285" s="19">
        <v>17</v>
      </c>
      <c r="E285" s="19">
        <v>6</v>
      </c>
      <c r="F285" s="20">
        <v>1</v>
      </c>
    </row>
    <row r="286" spans="1:6" ht="20.25" x14ac:dyDescent="0.25">
      <c r="A286" s="10">
        <f>IF(C286="","",SUBTOTAL(3,$C$2:C286))</f>
        <v>285</v>
      </c>
      <c r="B286" s="11" t="s">
        <v>1236</v>
      </c>
      <c r="C286" s="12" t="s">
        <v>619</v>
      </c>
      <c r="D286" s="13">
        <v>17</v>
      </c>
      <c r="E286" s="14">
        <v>7</v>
      </c>
      <c r="F286" s="15">
        <v>2</v>
      </c>
    </row>
    <row r="287" spans="1:6" ht="20.25" x14ac:dyDescent="0.25">
      <c r="A287" s="10">
        <f>IF(C287="","",SUBTOTAL(3,$C$2:C287))</f>
        <v>286</v>
      </c>
      <c r="B287" s="11" t="s">
        <v>1237</v>
      </c>
      <c r="C287" s="12" t="s">
        <v>620</v>
      </c>
      <c r="D287" s="13">
        <v>0</v>
      </c>
      <c r="E287" s="14">
        <v>14</v>
      </c>
      <c r="F287" s="15">
        <v>0</v>
      </c>
    </row>
    <row r="288" spans="1:6" ht="20.25" x14ac:dyDescent="0.25">
      <c r="A288" s="10">
        <f>IF(C288="","",SUBTOTAL(3,$C$2:C288))</f>
        <v>287</v>
      </c>
      <c r="B288" s="11" t="s">
        <v>1238</v>
      </c>
      <c r="C288" s="12" t="s">
        <v>621</v>
      </c>
      <c r="D288" s="13">
        <v>17</v>
      </c>
      <c r="E288" s="14">
        <v>14</v>
      </c>
      <c r="F288" s="15"/>
    </row>
    <row r="289" spans="1:6" ht="20.25" x14ac:dyDescent="0.25">
      <c r="A289" s="10">
        <f>IF(C289="","",SUBTOTAL(3,$C$2:C289))</f>
        <v>288</v>
      </c>
      <c r="B289" s="11" t="s">
        <v>1239</v>
      </c>
      <c r="C289" s="12" t="s">
        <v>622</v>
      </c>
      <c r="D289" s="13">
        <v>3</v>
      </c>
      <c r="E289" s="14">
        <v>17</v>
      </c>
      <c r="F289" s="15">
        <v>0</v>
      </c>
    </row>
    <row r="290" spans="1:6" ht="20.25" x14ac:dyDescent="0.25">
      <c r="A290" s="16">
        <f>IF(C290="","",SUBTOTAL(3,$C$2:C290))</f>
        <v>289</v>
      </c>
      <c r="B290" s="11" t="s">
        <v>1240</v>
      </c>
      <c r="C290" s="18" t="s">
        <v>623</v>
      </c>
      <c r="D290" s="19">
        <v>0</v>
      </c>
      <c r="E290" s="19">
        <v>9</v>
      </c>
      <c r="F290" s="20">
        <v>0</v>
      </c>
    </row>
    <row r="291" spans="1:6" ht="20.25" x14ac:dyDescent="0.25">
      <c r="A291" s="16">
        <f>IF(C291="","",SUBTOTAL(3,$C$2:C291))</f>
        <v>290</v>
      </c>
      <c r="B291" s="11" t="s">
        <v>1241</v>
      </c>
      <c r="C291" s="18" t="s">
        <v>624</v>
      </c>
      <c r="D291" s="19">
        <v>6</v>
      </c>
      <c r="E291" s="19">
        <v>14</v>
      </c>
      <c r="F291" s="20">
        <v>0</v>
      </c>
    </row>
    <row r="292" spans="1:6" ht="20.25" x14ac:dyDescent="0.25">
      <c r="A292" s="16">
        <f>IF(C292="","",SUBTOTAL(3,$C$2:C292))</f>
        <v>291</v>
      </c>
      <c r="B292" s="11" t="s">
        <v>1242</v>
      </c>
      <c r="C292" s="18" t="s">
        <v>625</v>
      </c>
      <c r="D292" s="19">
        <v>23</v>
      </c>
      <c r="E292" s="19">
        <v>13</v>
      </c>
      <c r="F292" s="20">
        <v>1</v>
      </c>
    </row>
    <row r="293" spans="1:6" ht="20.25" x14ac:dyDescent="0.25">
      <c r="A293" s="10">
        <f>IF(C293="","",SUBTOTAL(3,$C$2:C293))</f>
        <v>292</v>
      </c>
      <c r="B293" s="11" t="s">
        <v>1243</v>
      </c>
      <c r="C293" s="12" t="s">
        <v>626</v>
      </c>
      <c r="D293" s="13">
        <v>20</v>
      </c>
      <c r="E293" s="14">
        <v>18</v>
      </c>
      <c r="F293" s="15"/>
    </row>
    <row r="294" spans="1:6" ht="20.25" x14ac:dyDescent="0.25">
      <c r="A294" s="10">
        <f>IF(C294="","",SUBTOTAL(3,$C$2:C294))</f>
        <v>293</v>
      </c>
      <c r="B294" s="11" t="s">
        <v>1244</v>
      </c>
      <c r="C294" s="12" t="s">
        <v>627</v>
      </c>
      <c r="D294" s="13">
        <v>0</v>
      </c>
      <c r="E294" s="14">
        <v>18</v>
      </c>
      <c r="F294" s="15">
        <v>0</v>
      </c>
    </row>
    <row r="295" spans="1:6" ht="20.25" x14ac:dyDescent="0.25">
      <c r="A295" s="10">
        <f>IF(C295="","",SUBTOTAL(3,$C$2:C295))</f>
        <v>294</v>
      </c>
      <c r="B295" s="11" t="s">
        <v>1245</v>
      </c>
      <c r="C295" s="12" t="s">
        <v>628</v>
      </c>
      <c r="D295" s="13">
        <v>0</v>
      </c>
      <c r="E295" s="14">
        <v>11</v>
      </c>
      <c r="F295" s="15">
        <v>0</v>
      </c>
    </row>
    <row r="296" spans="1:6" ht="20.25" x14ac:dyDescent="0.25">
      <c r="A296" s="10">
        <f>IF(C296="","",SUBTOTAL(3,$C$2:C296))</f>
        <v>295</v>
      </c>
      <c r="B296" s="11" t="s">
        <v>1246</v>
      </c>
      <c r="C296" s="12" t="s">
        <v>629</v>
      </c>
      <c r="D296" s="13">
        <v>0</v>
      </c>
      <c r="E296" s="14">
        <v>12</v>
      </c>
      <c r="F296" s="15">
        <v>0</v>
      </c>
    </row>
    <row r="297" spans="1:6" ht="20.25" x14ac:dyDescent="0.25">
      <c r="A297" s="10">
        <f>IF(C297="","",SUBTOTAL(3,$C$2:C297))</f>
        <v>296</v>
      </c>
      <c r="B297" s="11" t="s">
        <v>1247</v>
      </c>
      <c r="C297" s="12" t="s">
        <v>630</v>
      </c>
      <c r="D297" s="13">
        <v>0</v>
      </c>
      <c r="E297" s="14">
        <v>8</v>
      </c>
      <c r="F297" s="15">
        <v>0</v>
      </c>
    </row>
    <row r="298" spans="1:6" ht="20.25" x14ac:dyDescent="0.25">
      <c r="A298" s="10">
        <f>IF(C298="","",SUBTOTAL(3,$C$2:C298))</f>
        <v>297</v>
      </c>
      <c r="B298" s="11" t="s">
        <v>1248</v>
      </c>
      <c r="C298" s="12" t="s">
        <v>631</v>
      </c>
      <c r="D298" s="13">
        <v>1</v>
      </c>
      <c r="E298" s="14">
        <v>1</v>
      </c>
      <c r="F298" s="15">
        <v>2</v>
      </c>
    </row>
    <row r="299" spans="1:6" ht="20.25" x14ac:dyDescent="0.25">
      <c r="A299" s="10">
        <f>IF(C299="","",SUBTOTAL(3,$C$2:C299))</f>
        <v>298</v>
      </c>
      <c r="B299" s="11" t="s">
        <v>1249</v>
      </c>
      <c r="C299" s="12" t="s">
        <v>632</v>
      </c>
      <c r="D299" s="13">
        <v>9</v>
      </c>
      <c r="E299" s="14">
        <v>22</v>
      </c>
      <c r="F299" s="15">
        <v>0</v>
      </c>
    </row>
    <row r="300" spans="1:6" ht="20.25" x14ac:dyDescent="0.25">
      <c r="A300" s="10">
        <f>IF(C300="","",SUBTOTAL(3,$C$2:C300))</f>
        <v>299</v>
      </c>
      <c r="B300" s="11" t="s">
        <v>1250</v>
      </c>
      <c r="C300" s="12" t="s">
        <v>633</v>
      </c>
      <c r="D300" s="13"/>
      <c r="E300" s="14"/>
      <c r="F300" s="15">
        <v>1</v>
      </c>
    </row>
    <row r="301" spans="1:6" ht="20.25" x14ac:dyDescent="0.25">
      <c r="A301" s="10">
        <f>IF(C301="","",SUBTOTAL(3,$C$2:C301))</f>
        <v>300</v>
      </c>
      <c r="B301" s="11" t="s">
        <v>1251</v>
      </c>
      <c r="C301" s="12" t="s">
        <v>634</v>
      </c>
      <c r="D301" s="13">
        <v>8</v>
      </c>
      <c r="E301" s="14">
        <v>5</v>
      </c>
      <c r="F301" s="15">
        <v>1</v>
      </c>
    </row>
    <row r="302" spans="1:6" ht="20.25" x14ac:dyDescent="0.25">
      <c r="A302" s="10">
        <f>IF(C302="","",SUBTOTAL(3,$C$2:C302))</f>
        <v>301</v>
      </c>
      <c r="B302" s="11" t="s">
        <v>1252</v>
      </c>
      <c r="C302" s="12" t="s">
        <v>635</v>
      </c>
      <c r="D302" s="13">
        <v>21</v>
      </c>
      <c r="E302" s="14">
        <v>23</v>
      </c>
      <c r="F302" s="15">
        <v>1</v>
      </c>
    </row>
    <row r="303" spans="1:6" ht="20.25" x14ac:dyDescent="0.25">
      <c r="A303" s="10">
        <f>IF(C303="","",SUBTOTAL(3,$C$2:C303))</f>
        <v>302</v>
      </c>
      <c r="B303" s="11" t="s">
        <v>1253</v>
      </c>
      <c r="C303" s="12" t="s">
        <v>636</v>
      </c>
      <c r="D303" s="13">
        <v>15</v>
      </c>
      <c r="E303" s="14">
        <v>2</v>
      </c>
      <c r="F303" s="15">
        <v>1</v>
      </c>
    </row>
    <row r="304" spans="1:6" ht="20.25" x14ac:dyDescent="0.25">
      <c r="A304" s="10">
        <f>IF(C304="","",SUBTOTAL(3,$C$2:C304))</f>
        <v>303</v>
      </c>
      <c r="B304" s="11" t="s">
        <v>1254</v>
      </c>
      <c r="C304" s="12" t="s">
        <v>637</v>
      </c>
      <c r="D304" s="13">
        <v>10</v>
      </c>
      <c r="E304" s="14">
        <v>13</v>
      </c>
      <c r="F304" s="15">
        <v>1</v>
      </c>
    </row>
    <row r="305" spans="1:6" ht="20.25" x14ac:dyDescent="0.25">
      <c r="A305" s="10">
        <f>IF(C305="","",SUBTOTAL(3,$C$2:C305))</f>
        <v>304</v>
      </c>
      <c r="B305" s="11" t="s">
        <v>1255</v>
      </c>
      <c r="C305" s="12" t="s">
        <v>638</v>
      </c>
      <c r="D305" s="13">
        <v>19</v>
      </c>
      <c r="E305" s="14">
        <v>13</v>
      </c>
      <c r="F305" s="15">
        <v>1</v>
      </c>
    </row>
    <row r="306" spans="1:6" ht="20.25" x14ac:dyDescent="0.25">
      <c r="A306" s="10">
        <f>IF(C306="","",SUBTOTAL(3,$C$2:C306))</f>
        <v>305</v>
      </c>
      <c r="B306" s="11" t="s">
        <v>1256</v>
      </c>
      <c r="C306" s="12" t="s">
        <v>639</v>
      </c>
      <c r="D306" s="13">
        <v>0</v>
      </c>
      <c r="E306" s="14">
        <v>18</v>
      </c>
      <c r="F306" s="15">
        <v>0</v>
      </c>
    </row>
    <row r="307" spans="1:6" ht="20.25" x14ac:dyDescent="0.25">
      <c r="A307" s="10">
        <f>IF(C307="","",SUBTOTAL(3,$C$2:C307))</f>
        <v>306</v>
      </c>
      <c r="B307" s="11" t="s">
        <v>1257</v>
      </c>
      <c r="C307" s="12" t="s">
        <v>640</v>
      </c>
      <c r="D307" s="13">
        <v>7</v>
      </c>
      <c r="E307" s="14">
        <v>2</v>
      </c>
      <c r="F307" s="15">
        <v>1</v>
      </c>
    </row>
    <row r="308" spans="1:6" ht="20.25" x14ac:dyDescent="0.25">
      <c r="A308" s="10">
        <f>IF(C308="","",SUBTOTAL(3,$C$2:C308))</f>
        <v>307</v>
      </c>
      <c r="B308" s="11" t="s">
        <v>1258</v>
      </c>
      <c r="C308" s="12" t="s">
        <v>641</v>
      </c>
      <c r="D308" s="13">
        <v>0</v>
      </c>
      <c r="E308" s="14">
        <v>12</v>
      </c>
      <c r="F308" s="15">
        <v>0</v>
      </c>
    </row>
    <row r="309" spans="1:6" ht="20.25" x14ac:dyDescent="0.25">
      <c r="A309" s="10">
        <f>IF(C309="","",SUBTOTAL(3,$C$2:C309))</f>
        <v>308</v>
      </c>
      <c r="B309" s="11" t="s">
        <v>1259</v>
      </c>
      <c r="C309" s="12" t="s">
        <v>642</v>
      </c>
      <c r="D309" s="13">
        <v>17.5</v>
      </c>
      <c r="E309" s="14">
        <v>14</v>
      </c>
      <c r="F309" s="15">
        <v>0</v>
      </c>
    </row>
    <row r="310" spans="1:6" ht="20.25" x14ac:dyDescent="0.25">
      <c r="A310" s="10">
        <f>IF(C310="","",SUBTOTAL(3,$C$2:C310))</f>
        <v>309</v>
      </c>
      <c r="B310" s="11" t="s">
        <v>1260</v>
      </c>
      <c r="C310" s="12" t="s">
        <v>643</v>
      </c>
      <c r="D310" s="13">
        <v>18</v>
      </c>
      <c r="E310" s="14">
        <v>3</v>
      </c>
      <c r="F310" s="15">
        <v>1</v>
      </c>
    </row>
    <row r="311" spans="1:6" ht="20.25" x14ac:dyDescent="0.25">
      <c r="A311" s="10">
        <f>IF(C311="","",SUBTOTAL(3,$C$2:C311))</f>
        <v>310</v>
      </c>
      <c r="B311" s="11" t="s">
        <v>1261</v>
      </c>
      <c r="C311" s="12" t="s">
        <v>644</v>
      </c>
      <c r="D311" s="13">
        <v>16</v>
      </c>
      <c r="E311" s="14">
        <v>4</v>
      </c>
      <c r="F311" s="15">
        <v>1</v>
      </c>
    </row>
    <row r="312" spans="1:6" ht="20.25" x14ac:dyDescent="0.25">
      <c r="A312" s="10">
        <f>IF(C312="","",SUBTOTAL(3,$C$2:C312))</f>
        <v>311</v>
      </c>
      <c r="B312" s="11" t="s">
        <v>1262</v>
      </c>
      <c r="C312" s="12" t="s">
        <v>645</v>
      </c>
      <c r="D312" s="13">
        <v>5</v>
      </c>
      <c r="E312" s="14">
        <v>14</v>
      </c>
      <c r="F312" s="15">
        <v>1</v>
      </c>
    </row>
    <row r="313" spans="1:6" ht="20.25" x14ac:dyDescent="0.25">
      <c r="A313" s="10">
        <f>IF(C313="","",SUBTOTAL(3,$C$2:C313))</f>
        <v>312</v>
      </c>
      <c r="B313" s="11" t="s">
        <v>1263</v>
      </c>
      <c r="C313" s="12" t="s">
        <v>646</v>
      </c>
      <c r="D313" s="13">
        <v>14</v>
      </c>
      <c r="E313" s="14">
        <v>3</v>
      </c>
      <c r="F313" s="15">
        <v>1</v>
      </c>
    </row>
    <row r="314" spans="1:6" ht="20.25" x14ac:dyDescent="0.25">
      <c r="A314" s="10">
        <f>IF(C314="","",SUBTOTAL(3,$C$2:C314))</f>
        <v>313</v>
      </c>
      <c r="B314" s="11" t="s">
        <v>1264</v>
      </c>
      <c r="C314" s="12" t="s">
        <v>647</v>
      </c>
      <c r="D314" s="13">
        <v>0</v>
      </c>
      <c r="E314" s="14">
        <v>18</v>
      </c>
      <c r="F314" s="15">
        <v>4</v>
      </c>
    </row>
    <row r="315" spans="1:6" ht="20.25" x14ac:dyDescent="0.25">
      <c r="A315" s="10">
        <f>IF(C315="","",SUBTOTAL(3,$C$2:C315))</f>
        <v>314</v>
      </c>
      <c r="B315" s="11" t="s">
        <v>1265</v>
      </c>
      <c r="C315" s="12" t="s">
        <v>648</v>
      </c>
      <c r="D315" s="13">
        <v>2</v>
      </c>
      <c r="E315" s="14">
        <v>17</v>
      </c>
      <c r="F315" s="15">
        <v>2</v>
      </c>
    </row>
    <row r="316" spans="1:6" ht="20.25" x14ac:dyDescent="0.25">
      <c r="A316" s="10">
        <f>IF(C316="","",SUBTOTAL(3,$C$2:C316))</f>
        <v>315</v>
      </c>
      <c r="B316" s="11" t="s">
        <v>1266</v>
      </c>
      <c r="C316" s="12" t="s">
        <v>649</v>
      </c>
      <c r="D316" s="13">
        <v>10</v>
      </c>
      <c r="E316" s="14">
        <v>0</v>
      </c>
      <c r="F316" s="15">
        <v>3</v>
      </c>
    </row>
    <row r="317" spans="1:6" ht="20.25" x14ac:dyDescent="0.25">
      <c r="A317" s="10">
        <f>IF(C317="","",SUBTOTAL(3,$C$2:C317))</f>
        <v>316</v>
      </c>
      <c r="B317" s="11" t="s">
        <v>1267</v>
      </c>
      <c r="C317" s="12" t="s">
        <v>650</v>
      </c>
      <c r="D317" s="13">
        <v>7</v>
      </c>
      <c r="E317" s="14">
        <v>18</v>
      </c>
      <c r="F317" s="15">
        <v>0</v>
      </c>
    </row>
    <row r="318" spans="1:6" ht="20.25" x14ac:dyDescent="0.25">
      <c r="A318" s="10">
        <f>IF(C318="","",SUBTOTAL(3,$C$2:C318))</f>
        <v>317</v>
      </c>
      <c r="B318" s="11" t="s">
        <v>1268</v>
      </c>
      <c r="C318" s="12" t="s">
        <v>651</v>
      </c>
      <c r="D318" s="13">
        <v>17</v>
      </c>
      <c r="E318" s="14">
        <v>14</v>
      </c>
      <c r="F318" s="15">
        <v>0</v>
      </c>
    </row>
    <row r="319" spans="1:6" ht="20.25" x14ac:dyDescent="0.25">
      <c r="A319" s="10">
        <f>IF(C319="","",SUBTOTAL(3,$C$2:C319))</f>
        <v>318</v>
      </c>
      <c r="B319" s="11" t="s">
        <v>1269</v>
      </c>
      <c r="C319" s="12" t="s">
        <v>652</v>
      </c>
      <c r="D319" s="13">
        <v>13</v>
      </c>
      <c r="E319" s="14">
        <v>8</v>
      </c>
      <c r="F319" s="15"/>
    </row>
    <row r="320" spans="1:6" ht="20.25" x14ac:dyDescent="0.25">
      <c r="A320" s="10">
        <f>IF(C320="","",SUBTOTAL(3,$C$2:C320))</f>
        <v>319</v>
      </c>
      <c r="B320" s="11" t="s">
        <v>1270</v>
      </c>
      <c r="C320" s="12" t="s">
        <v>653</v>
      </c>
      <c r="D320" s="13">
        <v>21</v>
      </c>
      <c r="E320" s="14">
        <v>7</v>
      </c>
      <c r="F320" s="15">
        <v>0</v>
      </c>
    </row>
    <row r="321" spans="1:6" ht="20.25" x14ac:dyDescent="0.25">
      <c r="A321" s="10">
        <f>IF(C321="","",SUBTOTAL(3,$C$2:C321))</f>
        <v>320</v>
      </c>
      <c r="B321" s="11" t="s">
        <v>1271</v>
      </c>
      <c r="C321" s="12" t="s">
        <v>654</v>
      </c>
      <c r="D321" s="13">
        <v>18</v>
      </c>
      <c r="E321" s="14">
        <v>8</v>
      </c>
      <c r="F321" s="15">
        <v>1</v>
      </c>
    </row>
    <row r="322" spans="1:6" ht="20.25" x14ac:dyDescent="0.25">
      <c r="A322" s="10">
        <f>IF(C322="","",SUBTOTAL(3,$C$2:C322))</f>
        <v>321</v>
      </c>
      <c r="B322" s="11" t="s">
        <v>1272</v>
      </c>
      <c r="C322" s="12" t="s">
        <v>655</v>
      </c>
      <c r="D322" s="13">
        <v>14</v>
      </c>
      <c r="E322" s="14">
        <v>4</v>
      </c>
      <c r="F322" s="15">
        <v>5</v>
      </c>
    </row>
    <row r="323" spans="1:6" ht="20.25" x14ac:dyDescent="0.25">
      <c r="A323" s="10">
        <f>IF(C323="","",SUBTOTAL(3,$C$2:C323))</f>
        <v>322</v>
      </c>
      <c r="B323" s="11" t="s">
        <v>1273</v>
      </c>
      <c r="C323" s="12" t="s">
        <v>656</v>
      </c>
      <c r="D323" s="13">
        <v>2</v>
      </c>
      <c r="E323" s="14">
        <v>13</v>
      </c>
      <c r="F323" s="15">
        <v>0</v>
      </c>
    </row>
    <row r="324" spans="1:6" ht="20.25" x14ac:dyDescent="0.25">
      <c r="A324" s="10">
        <f>IF(C324="","",SUBTOTAL(3,$C$2:C324))</f>
        <v>323</v>
      </c>
      <c r="B324" s="11" t="s">
        <v>1274</v>
      </c>
      <c r="C324" s="12" t="s">
        <v>657</v>
      </c>
      <c r="D324" s="13">
        <v>18</v>
      </c>
      <c r="E324" s="14">
        <v>9</v>
      </c>
      <c r="F324" s="15">
        <v>0</v>
      </c>
    </row>
    <row r="325" spans="1:6" ht="20.25" x14ac:dyDescent="0.25">
      <c r="A325" s="10">
        <f>IF(C325="","",SUBTOTAL(3,$C$2:C325))</f>
        <v>324</v>
      </c>
      <c r="B325" s="11" t="s">
        <v>1275</v>
      </c>
      <c r="C325" s="12" t="s">
        <v>658</v>
      </c>
      <c r="D325" s="13">
        <v>2</v>
      </c>
      <c r="E325" s="14">
        <v>7</v>
      </c>
      <c r="F325" s="15">
        <v>1</v>
      </c>
    </row>
    <row r="326" spans="1:6" ht="20.25" x14ac:dyDescent="0.25">
      <c r="A326" s="10">
        <f>IF(C326="","",SUBTOTAL(3,$C$2:C326))</f>
        <v>325</v>
      </c>
      <c r="B326" s="11" t="s">
        <v>1276</v>
      </c>
      <c r="C326" s="12" t="s">
        <v>659</v>
      </c>
      <c r="D326" s="13">
        <v>5</v>
      </c>
      <c r="E326" s="14">
        <v>17</v>
      </c>
      <c r="F326" s="15">
        <v>2</v>
      </c>
    </row>
    <row r="327" spans="1:6" ht="20.25" x14ac:dyDescent="0.25">
      <c r="A327" s="10">
        <f>IF(C327="","",SUBTOTAL(3,$C$2:C327))</f>
        <v>326</v>
      </c>
      <c r="B327" s="11" t="s">
        <v>1277</v>
      </c>
      <c r="C327" s="12" t="s">
        <v>660</v>
      </c>
      <c r="D327" s="13">
        <v>9</v>
      </c>
      <c r="E327" s="14">
        <v>14</v>
      </c>
      <c r="F327" s="15">
        <v>0</v>
      </c>
    </row>
    <row r="328" spans="1:6" ht="20.25" x14ac:dyDescent="0.25">
      <c r="A328" s="10">
        <f>IF(C328="","",SUBTOTAL(3,$C$2:C328))</f>
        <v>327</v>
      </c>
      <c r="B328" s="11" t="s">
        <v>1278</v>
      </c>
      <c r="C328" s="12" t="s">
        <v>661</v>
      </c>
      <c r="D328" s="13">
        <v>0</v>
      </c>
      <c r="E328" s="14"/>
      <c r="F328" s="15">
        <v>1</v>
      </c>
    </row>
    <row r="329" spans="1:6" ht="20.25" x14ac:dyDescent="0.25">
      <c r="A329" s="10">
        <f>IF(C329="","",SUBTOTAL(3,$C$2:C329))</f>
        <v>328</v>
      </c>
      <c r="B329" s="11" t="s">
        <v>1279</v>
      </c>
      <c r="C329" s="12" t="s">
        <v>662</v>
      </c>
      <c r="D329" s="13">
        <v>0</v>
      </c>
      <c r="E329" s="14">
        <v>16</v>
      </c>
      <c r="F329" s="15">
        <v>0</v>
      </c>
    </row>
    <row r="330" spans="1:6" ht="20.25" x14ac:dyDescent="0.25">
      <c r="A330" s="10">
        <f>IF(C330="","",SUBTOTAL(3,$C$2:C330))</f>
        <v>329</v>
      </c>
      <c r="B330" s="11" t="s">
        <v>1280</v>
      </c>
      <c r="C330" s="12" t="s">
        <v>663</v>
      </c>
      <c r="D330" s="13">
        <v>0</v>
      </c>
      <c r="E330" s="14">
        <v>21</v>
      </c>
      <c r="F330" s="15">
        <v>0</v>
      </c>
    </row>
    <row r="331" spans="1:6" ht="20.25" x14ac:dyDescent="0.25">
      <c r="A331" s="10">
        <f>IF(C331="","",SUBTOTAL(3,$C$2:C331))</f>
        <v>330</v>
      </c>
      <c r="B331" s="11" t="s">
        <v>1281</v>
      </c>
      <c r="C331" s="12" t="s">
        <v>664</v>
      </c>
      <c r="D331" s="13">
        <v>22</v>
      </c>
      <c r="E331" s="14">
        <v>7</v>
      </c>
      <c r="F331" s="15">
        <v>1</v>
      </c>
    </row>
    <row r="332" spans="1:6" ht="20.25" x14ac:dyDescent="0.25">
      <c r="A332" s="10">
        <f>IF(C332="","",SUBTOTAL(3,$C$2:C332))</f>
        <v>331</v>
      </c>
      <c r="B332" s="11" t="s">
        <v>1282</v>
      </c>
      <c r="C332" s="12" t="s">
        <v>665</v>
      </c>
      <c r="D332" s="13">
        <v>4</v>
      </c>
      <c r="E332" s="14">
        <v>21</v>
      </c>
      <c r="F332" s="15">
        <v>4</v>
      </c>
    </row>
    <row r="333" spans="1:6" ht="20.25" x14ac:dyDescent="0.25">
      <c r="A333" s="10">
        <f>IF(C333="","",SUBTOTAL(3,$C$2:C333))</f>
        <v>332</v>
      </c>
      <c r="B333" s="11" t="s">
        <v>1283</v>
      </c>
      <c r="C333" s="12" t="s">
        <v>666</v>
      </c>
      <c r="D333" s="13">
        <v>3</v>
      </c>
      <c r="E333" s="14">
        <v>2</v>
      </c>
      <c r="F333" s="15"/>
    </row>
    <row r="334" spans="1:6" ht="20.25" x14ac:dyDescent="0.25">
      <c r="A334" s="10">
        <f>IF(C334="","",SUBTOTAL(3,$C$2:C334))</f>
        <v>333</v>
      </c>
      <c r="B334" s="11" t="s">
        <v>1284</v>
      </c>
      <c r="C334" s="12" t="s">
        <v>667</v>
      </c>
      <c r="D334" s="13">
        <v>23</v>
      </c>
      <c r="E334" s="14">
        <v>16</v>
      </c>
      <c r="F334" s="15"/>
    </row>
    <row r="335" spans="1:6" ht="20.25" x14ac:dyDescent="0.25">
      <c r="A335" s="10">
        <f>IF(C335="","",SUBTOTAL(3,$C$2:C335))</f>
        <v>334</v>
      </c>
      <c r="B335" s="11" t="s">
        <v>1285</v>
      </c>
      <c r="C335" s="12" t="s">
        <v>668</v>
      </c>
      <c r="D335" s="13">
        <v>17</v>
      </c>
      <c r="E335" s="14">
        <v>15</v>
      </c>
      <c r="F335" s="15">
        <v>6</v>
      </c>
    </row>
    <row r="336" spans="1:6" ht="20.25" x14ac:dyDescent="0.25">
      <c r="A336" s="10">
        <f>IF(C336="","",SUBTOTAL(3,$C$2:C336))</f>
        <v>335</v>
      </c>
      <c r="B336" s="11" t="s">
        <v>1286</v>
      </c>
      <c r="C336" s="12" t="s">
        <v>669</v>
      </c>
      <c r="D336" s="13">
        <v>17.5</v>
      </c>
      <c r="E336" s="14">
        <v>14</v>
      </c>
      <c r="F336" s="15">
        <v>0</v>
      </c>
    </row>
    <row r="337" spans="1:6" ht="20.25" x14ac:dyDescent="0.25">
      <c r="A337" s="10">
        <f>IF(C337="","",SUBTOTAL(3,$C$2:C337))</f>
        <v>336</v>
      </c>
      <c r="B337" s="11" t="s">
        <v>1287</v>
      </c>
      <c r="C337" s="12" t="s">
        <v>670</v>
      </c>
      <c r="D337" s="13">
        <v>12</v>
      </c>
      <c r="E337" s="14">
        <v>18</v>
      </c>
      <c r="F337" s="15">
        <v>0</v>
      </c>
    </row>
    <row r="338" spans="1:6" ht="20.25" x14ac:dyDescent="0.25">
      <c r="A338" s="10">
        <f>IF(C338="","",SUBTOTAL(3,$C$2:C338))</f>
        <v>337</v>
      </c>
      <c r="B338" s="11" t="s">
        <v>1288</v>
      </c>
      <c r="C338" s="12" t="s">
        <v>671</v>
      </c>
      <c r="D338" s="13"/>
      <c r="E338" s="14">
        <v>23</v>
      </c>
      <c r="F338" s="15"/>
    </row>
    <row r="339" spans="1:6" ht="20.25" x14ac:dyDescent="0.25">
      <c r="A339" s="10">
        <f>IF(C339="","",SUBTOTAL(3,$C$2:C339))</f>
        <v>338</v>
      </c>
      <c r="B339" s="11" t="s">
        <v>1289</v>
      </c>
      <c r="C339" s="12" t="s">
        <v>672</v>
      </c>
      <c r="D339" s="13">
        <v>0</v>
      </c>
      <c r="E339" s="14">
        <v>15</v>
      </c>
      <c r="F339" s="15"/>
    </row>
    <row r="340" spans="1:6" ht="20.25" x14ac:dyDescent="0.25">
      <c r="A340" s="10">
        <f>IF(C340="","",SUBTOTAL(3,$C$2:C340))</f>
        <v>339</v>
      </c>
      <c r="B340" s="11" t="s">
        <v>1290</v>
      </c>
      <c r="C340" s="12" t="s">
        <v>673</v>
      </c>
      <c r="D340" s="13">
        <v>4</v>
      </c>
      <c r="E340" s="14">
        <v>4</v>
      </c>
      <c r="F340" s="15">
        <v>1</v>
      </c>
    </row>
    <row r="341" spans="1:6" ht="20.25" x14ac:dyDescent="0.25">
      <c r="A341" s="10">
        <f>IF(C341="","",SUBTOTAL(3,$C$2:C341))</f>
        <v>340</v>
      </c>
      <c r="B341" s="11" t="s">
        <v>1291</v>
      </c>
      <c r="C341" s="12" t="s">
        <v>674</v>
      </c>
      <c r="D341" s="13">
        <v>6</v>
      </c>
      <c r="E341" s="14">
        <v>2</v>
      </c>
      <c r="F341" s="15">
        <v>3</v>
      </c>
    </row>
    <row r="342" spans="1:6" ht="20.25" x14ac:dyDescent="0.25">
      <c r="A342" s="10">
        <f>IF(C342="","",SUBTOTAL(3,$C$2:C342))</f>
        <v>341</v>
      </c>
      <c r="B342" s="11" t="s">
        <v>1292</v>
      </c>
      <c r="C342" s="12" t="s">
        <v>675</v>
      </c>
      <c r="D342" s="13">
        <v>20</v>
      </c>
      <c r="E342" s="14">
        <v>11</v>
      </c>
      <c r="F342" s="15"/>
    </row>
    <row r="343" spans="1:6" ht="20.25" x14ac:dyDescent="0.25">
      <c r="A343" s="10">
        <f>IF(C343="","",SUBTOTAL(3,$C$2:C343))</f>
        <v>342</v>
      </c>
      <c r="B343" s="11" t="s">
        <v>1293</v>
      </c>
      <c r="C343" s="12" t="s">
        <v>676</v>
      </c>
      <c r="D343" s="13">
        <v>14</v>
      </c>
      <c r="E343" s="14">
        <v>5</v>
      </c>
      <c r="F343" s="15">
        <v>2</v>
      </c>
    </row>
    <row r="344" spans="1:6" ht="20.25" x14ac:dyDescent="0.25">
      <c r="A344" s="10">
        <f>IF(C344="","",SUBTOTAL(3,$C$2:C344))</f>
        <v>343</v>
      </c>
      <c r="B344" s="11" t="s">
        <v>1294</v>
      </c>
      <c r="C344" s="12" t="s">
        <v>677</v>
      </c>
      <c r="D344" s="13">
        <v>17</v>
      </c>
      <c r="E344" s="14">
        <v>12</v>
      </c>
      <c r="F344" s="15">
        <v>1</v>
      </c>
    </row>
    <row r="345" spans="1:6" ht="20.25" x14ac:dyDescent="0.25">
      <c r="A345" s="10">
        <f>IF(C345="","",SUBTOTAL(3,$C$2:C345))</f>
        <v>344</v>
      </c>
      <c r="B345" s="11" t="s">
        <v>1295</v>
      </c>
      <c r="C345" s="12" t="s">
        <v>678</v>
      </c>
      <c r="D345" s="13">
        <v>6</v>
      </c>
      <c r="E345" s="14">
        <v>12</v>
      </c>
      <c r="F345" s="15">
        <v>6</v>
      </c>
    </row>
    <row r="346" spans="1:6" ht="20.25" x14ac:dyDescent="0.25">
      <c r="A346" s="10">
        <f>IF(C346="","",SUBTOTAL(3,$C$2:C346))</f>
        <v>345</v>
      </c>
      <c r="B346" s="11" t="s">
        <v>1296</v>
      </c>
      <c r="C346" s="12" t="s">
        <v>679</v>
      </c>
      <c r="D346" s="13">
        <v>2</v>
      </c>
      <c r="E346" s="14">
        <v>18</v>
      </c>
      <c r="F346" s="15">
        <v>0</v>
      </c>
    </row>
    <row r="347" spans="1:6" ht="20.25" x14ac:dyDescent="0.25">
      <c r="A347" s="10">
        <f>IF(C347="","",SUBTOTAL(3,$C$2:C347))</f>
        <v>346</v>
      </c>
      <c r="B347" s="11" t="s">
        <v>1297</v>
      </c>
      <c r="C347" s="12" t="s">
        <v>680</v>
      </c>
      <c r="D347" s="13">
        <v>4</v>
      </c>
      <c r="E347" s="14">
        <v>23</v>
      </c>
      <c r="F347" s="15">
        <v>0</v>
      </c>
    </row>
    <row r="348" spans="1:6" ht="20.25" x14ac:dyDescent="0.25">
      <c r="A348" s="10">
        <f>IF(C348="","",SUBTOTAL(3,$C$2:C348))</f>
        <v>347</v>
      </c>
      <c r="B348" s="11" t="s">
        <v>1298</v>
      </c>
      <c r="C348" s="12" t="s">
        <v>681</v>
      </c>
      <c r="D348" s="13">
        <v>8</v>
      </c>
      <c r="E348" s="14">
        <v>6</v>
      </c>
      <c r="F348" s="15">
        <v>1</v>
      </c>
    </row>
    <row r="349" spans="1:6" ht="20.25" x14ac:dyDescent="0.25">
      <c r="A349" s="10">
        <f>IF(C349="","",SUBTOTAL(3,$C$2:C349))</f>
        <v>348</v>
      </c>
      <c r="B349" s="11" t="s">
        <v>1299</v>
      </c>
      <c r="C349" s="12" t="s">
        <v>682</v>
      </c>
      <c r="D349" s="13">
        <v>7</v>
      </c>
      <c r="E349" s="14">
        <v>6</v>
      </c>
      <c r="F349" s="15">
        <v>1</v>
      </c>
    </row>
    <row r="350" spans="1:6" ht="20.25" x14ac:dyDescent="0.25">
      <c r="A350" s="10">
        <f>IF(C350="","",SUBTOTAL(3,$C$2:C350))</f>
        <v>349</v>
      </c>
      <c r="B350" s="11" t="s">
        <v>1300</v>
      </c>
      <c r="C350" s="12" t="s">
        <v>683</v>
      </c>
      <c r="D350" s="13">
        <v>0</v>
      </c>
      <c r="E350" s="14">
        <v>4</v>
      </c>
      <c r="F350" s="15">
        <v>1</v>
      </c>
    </row>
    <row r="351" spans="1:6" ht="20.25" x14ac:dyDescent="0.25">
      <c r="A351" s="10">
        <f>IF(C351="","",SUBTOTAL(3,$C$2:C351))</f>
        <v>350</v>
      </c>
      <c r="B351" s="11" t="s">
        <v>1301</v>
      </c>
      <c r="C351" s="12" t="s">
        <v>684</v>
      </c>
      <c r="D351" s="13">
        <v>23</v>
      </c>
      <c r="E351" s="14">
        <v>5</v>
      </c>
      <c r="F351" s="15">
        <v>1</v>
      </c>
    </row>
    <row r="352" spans="1:6" ht="20.25" x14ac:dyDescent="0.25">
      <c r="A352" s="10">
        <f>IF(C352="","",SUBTOTAL(3,$C$2:C352))</f>
        <v>351</v>
      </c>
      <c r="B352" s="11" t="s">
        <v>1302</v>
      </c>
      <c r="C352" s="12" t="s">
        <v>685</v>
      </c>
      <c r="D352" s="13">
        <v>21</v>
      </c>
      <c r="E352" s="14">
        <v>2</v>
      </c>
      <c r="F352" s="15">
        <v>1</v>
      </c>
    </row>
    <row r="353" spans="1:6" ht="20.25" x14ac:dyDescent="0.25">
      <c r="A353" s="10">
        <f>IF(C353="","",SUBTOTAL(3,$C$2:C353))</f>
        <v>352</v>
      </c>
      <c r="B353" s="11" t="s">
        <v>1303</v>
      </c>
      <c r="C353" s="12" t="s">
        <v>686</v>
      </c>
      <c r="D353" s="13">
        <v>0</v>
      </c>
      <c r="E353" s="14">
        <v>15</v>
      </c>
      <c r="F353" s="15"/>
    </row>
    <row r="354" spans="1:6" ht="20.25" x14ac:dyDescent="0.25">
      <c r="A354" s="10">
        <f>IF(C354="","",SUBTOTAL(3,$C$2:C354))</f>
        <v>353</v>
      </c>
      <c r="B354" s="11" t="s">
        <v>1304</v>
      </c>
      <c r="C354" s="12" t="s">
        <v>687</v>
      </c>
      <c r="D354" s="13">
        <v>3</v>
      </c>
      <c r="E354" s="14">
        <v>23</v>
      </c>
      <c r="F354" s="15">
        <v>1</v>
      </c>
    </row>
    <row r="355" spans="1:6" ht="20.25" x14ac:dyDescent="0.25">
      <c r="A355" s="10">
        <f>IF(C355="","",SUBTOTAL(3,$C$2:C355))</f>
        <v>354</v>
      </c>
      <c r="B355" s="11" t="s">
        <v>1305</v>
      </c>
      <c r="C355" s="12" t="s">
        <v>688</v>
      </c>
      <c r="D355" s="13">
        <v>14</v>
      </c>
      <c r="E355" s="14">
        <v>17</v>
      </c>
      <c r="F355" s="15">
        <v>1</v>
      </c>
    </row>
    <row r="356" spans="1:6" ht="20.25" x14ac:dyDescent="0.25">
      <c r="A356" s="10">
        <f>IF(C356="","",SUBTOTAL(3,$C$2:C356))</f>
        <v>355</v>
      </c>
      <c r="B356" s="11" t="s">
        <v>1306</v>
      </c>
      <c r="C356" s="12" t="s">
        <v>689</v>
      </c>
      <c r="D356" s="13">
        <v>20</v>
      </c>
      <c r="E356" s="14">
        <v>13</v>
      </c>
      <c r="F356" s="15">
        <v>1</v>
      </c>
    </row>
    <row r="357" spans="1:6" ht="20.25" x14ac:dyDescent="0.25">
      <c r="A357" s="10">
        <f>IF(C357="","",SUBTOTAL(3,$C$2:C357))</f>
        <v>356</v>
      </c>
      <c r="B357" s="11" t="s">
        <v>1307</v>
      </c>
      <c r="C357" s="12" t="s">
        <v>690</v>
      </c>
      <c r="D357" s="13">
        <v>20</v>
      </c>
      <c r="E357" s="14">
        <v>22</v>
      </c>
      <c r="F357" s="15">
        <v>1</v>
      </c>
    </row>
    <row r="358" spans="1:6" ht="20.25" x14ac:dyDescent="0.25">
      <c r="A358" s="10">
        <f>IF(C358="","",SUBTOTAL(3,$C$2:C358))</f>
        <v>357</v>
      </c>
      <c r="B358" s="11" t="s">
        <v>1308</v>
      </c>
      <c r="C358" s="12" t="s">
        <v>691</v>
      </c>
      <c r="D358" s="13"/>
      <c r="E358" s="14">
        <v>10</v>
      </c>
      <c r="F358" s="15"/>
    </row>
    <row r="359" spans="1:6" ht="20.25" x14ac:dyDescent="0.25">
      <c r="A359" s="10">
        <f>IF(C359="","",SUBTOTAL(3,$C$2:C359))</f>
        <v>358</v>
      </c>
      <c r="B359" s="11" t="s">
        <v>1309</v>
      </c>
      <c r="C359" s="12" t="s">
        <v>692</v>
      </c>
      <c r="D359" s="13">
        <v>7</v>
      </c>
      <c r="E359" s="14">
        <v>15</v>
      </c>
      <c r="F359" s="15">
        <v>4</v>
      </c>
    </row>
    <row r="360" spans="1:6" ht="20.25" x14ac:dyDescent="0.25">
      <c r="A360" s="10">
        <f>IF(C360="","",SUBTOTAL(3,$C$2:C360))</f>
        <v>359</v>
      </c>
      <c r="B360" s="11" t="s">
        <v>1310</v>
      </c>
      <c r="C360" s="12" t="s">
        <v>693</v>
      </c>
      <c r="D360" s="13">
        <v>10</v>
      </c>
      <c r="E360" s="14">
        <v>23</v>
      </c>
      <c r="F360" s="15"/>
    </row>
    <row r="361" spans="1:6" ht="20.25" x14ac:dyDescent="0.25">
      <c r="A361" s="10">
        <f>IF(C361="","",SUBTOTAL(3,$C$2:C361))</f>
        <v>360</v>
      </c>
      <c r="B361" s="11" t="s">
        <v>1311</v>
      </c>
      <c r="C361" s="12" t="s">
        <v>694</v>
      </c>
      <c r="D361" s="13">
        <v>16</v>
      </c>
      <c r="E361" s="14">
        <v>12</v>
      </c>
      <c r="F361" s="15">
        <v>2</v>
      </c>
    </row>
    <row r="362" spans="1:6" ht="20.25" x14ac:dyDescent="0.25">
      <c r="A362" s="10">
        <f>IF(C362="","",SUBTOTAL(3,$C$2:C362))</f>
        <v>361</v>
      </c>
      <c r="B362" s="11" t="s">
        <v>1312</v>
      </c>
      <c r="C362" s="12" t="s">
        <v>695</v>
      </c>
      <c r="D362" s="13">
        <v>7</v>
      </c>
      <c r="E362" s="14">
        <v>9</v>
      </c>
      <c r="F362" s="15">
        <v>1</v>
      </c>
    </row>
    <row r="363" spans="1:6" ht="20.25" x14ac:dyDescent="0.25">
      <c r="A363" s="10">
        <f>IF(C363="","",SUBTOTAL(3,$C$2:C363))</f>
        <v>362</v>
      </c>
      <c r="B363" s="11" t="s">
        <v>1313</v>
      </c>
      <c r="C363" s="12" t="s">
        <v>696</v>
      </c>
      <c r="D363" s="13">
        <v>0</v>
      </c>
      <c r="E363" s="14">
        <v>13</v>
      </c>
      <c r="F363" s="15">
        <v>1</v>
      </c>
    </row>
    <row r="364" spans="1:6" ht="20.25" x14ac:dyDescent="0.25">
      <c r="A364" s="10">
        <f>IF(C364="","",SUBTOTAL(3,$C$2:C364))</f>
        <v>363</v>
      </c>
      <c r="B364" s="11" t="s">
        <v>1314</v>
      </c>
      <c r="C364" s="12" t="s">
        <v>697</v>
      </c>
      <c r="D364" s="13">
        <v>12</v>
      </c>
      <c r="E364" s="14">
        <v>11</v>
      </c>
      <c r="F364" s="15"/>
    </row>
    <row r="365" spans="1:6" ht="20.25" x14ac:dyDescent="0.25">
      <c r="A365" s="10">
        <f>IF(C365="","",SUBTOTAL(3,$C$2:C365))</f>
        <v>364</v>
      </c>
      <c r="B365" s="11" t="s">
        <v>1315</v>
      </c>
      <c r="C365" s="12" t="s">
        <v>698</v>
      </c>
      <c r="D365" s="13">
        <v>5</v>
      </c>
      <c r="E365" s="14">
        <v>14</v>
      </c>
      <c r="F365" s="15">
        <v>3</v>
      </c>
    </row>
    <row r="366" spans="1:6" ht="20.25" x14ac:dyDescent="0.25">
      <c r="A366" s="10">
        <f>IF(C366="","",SUBTOTAL(3,$C$2:C366))</f>
        <v>365</v>
      </c>
      <c r="B366" s="11" t="s">
        <v>1316</v>
      </c>
      <c r="C366" s="12" t="s">
        <v>699</v>
      </c>
      <c r="D366" s="13"/>
      <c r="E366" s="14">
        <v>7</v>
      </c>
      <c r="F366" s="15"/>
    </row>
    <row r="367" spans="1:6" ht="20.25" x14ac:dyDescent="0.25">
      <c r="A367" s="10">
        <f>IF(C367="","",SUBTOTAL(3,$C$2:C367))</f>
        <v>366</v>
      </c>
      <c r="B367" s="11" t="s">
        <v>1317</v>
      </c>
      <c r="C367" s="12" t="s">
        <v>700</v>
      </c>
      <c r="D367" s="13">
        <v>0</v>
      </c>
      <c r="E367" s="14">
        <v>12</v>
      </c>
      <c r="F367" s="15">
        <v>0</v>
      </c>
    </row>
    <row r="368" spans="1:6" ht="20.25" x14ac:dyDescent="0.25">
      <c r="A368" s="10">
        <f>IF(C368="","",SUBTOTAL(3,$C$2:C368))</f>
        <v>367</v>
      </c>
      <c r="B368" s="11" t="s">
        <v>1318</v>
      </c>
      <c r="C368" s="12" t="s">
        <v>701</v>
      </c>
      <c r="D368" s="13">
        <v>16</v>
      </c>
      <c r="E368" s="14">
        <v>18</v>
      </c>
      <c r="F368" s="15">
        <v>0</v>
      </c>
    </row>
    <row r="369" spans="1:6" ht="20.25" x14ac:dyDescent="0.25">
      <c r="A369" s="10">
        <f>IF(C369="","",SUBTOTAL(3,$C$2:C369))</f>
        <v>368</v>
      </c>
      <c r="B369" s="11" t="s">
        <v>1319</v>
      </c>
      <c r="C369" s="12" t="s">
        <v>702</v>
      </c>
      <c r="D369" s="13">
        <v>9</v>
      </c>
      <c r="E369" s="14">
        <v>7</v>
      </c>
      <c r="F369" s="15">
        <v>1</v>
      </c>
    </row>
    <row r="370" spans="1:6" ht="20.25" x14ac:dyDescent="0.25">
      <c r="A370" s="10">
        <f>IF(C370="","",SUBTOTAL(3,$C$2:C370))</f>
        <v>369</v>
      </c>
      <c r="B370" s="11" t="s">
        <v>1320</v>
      </c>
      <c r="C370" s="12" t="s">
        <v>703</v>
      </c>
      <c r="D370" s="13">
        <v>17</v>
      </c>
      <c r="E370" s="14">
        <v>8</v>
      </c>
      <c r="F370" s="15">
        <v>11</v>
      </c>
    </row>
    <row r="371" spans="1:6" ht="20.25" x14ac:dyDescent="0.25">
      <c r="A371" s="10">
        <f>IF(C371="","",SUBTOTAL(3,$C$2:C371))</f>
        <v>370</v>
      </c>
      <c r="B371" s="11" t="s">
        <v>1321</v>
      </c>
      <c r="C371" s="12" t="s">
        <v>704</v>
      </c>
      <c r="D371" s="13">
        <v>13</v>
      </c>
      <c r="E371" s="14">
        <v>19</v>
      </c>
      <c r="F371" s="15">
        <v>2</v>
      </c>
    </row>
    <row r="372" spans="1:6" ht="20.25" x14ac:dyDescent="0.25">
      <c r="A372" s="10">
        <f>IF(C372="","",SUBTOTAL(3,$C$2:C372))</f>
        <v>371</v>
      </c>
      <c r="B372" s="11" t="s">
        <v>1322</v>
      </c>
      <c r="C372" s="12" t="s">
        <v>705</v>
      </c>
      <c r="D372" s="13">
        <v>0</v>
      </c>
      <c r="E372" s="14">
        <v>15</v>
      </c>
      <c r="F372" s="15">
        <v>0</v>
      </c>
    </row>
    <row r="373" spans="1:6" ht="20.25" x14ac:dyDescent="0.25">
      <c r="A373" s="10">
        <f>IF(C373="","",SUBTOTAL(3,$C$2:C373))</f>
        <v>372</v>
      </c>
      <c r="B373" s="11" t="s">
        <v>1323</v>
      </c>
      <c r="C373" s="12" t="s">
        <v>706</v>
      </c>
      <c r="D373" s="13">
        <v>0</v>
      </c>
      <c r="E373" s="14">
        <v>19</v>
      </c>
      <c r="F373" s="15">
        <v>1</v>
      </c>
    </row>
    <row r="374" spans="1:6" ht="20.25" x14ac:dyDescent="0.25">
      <c r="A374" s="10">
        <f>IF(C374="","",SUBTOTAL(3,$C$2:C374))</f>
        <v>373</v>
      </c>
      <c r="B374" s="11" t="s">
        <v>1324</v>
      </c>
      <c r="C374" s="12" t="s">
        <v>707</v>
      </c>
      <c r="D374" s="13">
        <v>0</v>
      </c>
      <c r="E374" s="14">
        <v>15</v>
      </c>
      <c r="F374" s="15"/>
    </row>
    <row r="375" spans="1:6" ht="20.25" x14ac:dyDescent="0.25">
      <c r="A375" s="10">
        <f>IF(C375="","",SUBTOTAL(3,$C$2:C375))</f>
        <v>374</v>
      </c>
      <c r="B375" s="11" t="s">
        <v>1325</v>
      </c>
      <c r="C375" s="12" t="s">
        <v>708</v>
      </c>
      <c r="D375" s="13">
        <v>13</v>
      </c>
      <c r="E375" s="14">
        <v>8</v>
      </c>
      <c r="F375" s="15">
        <v>1</v>
      </c>
    </row>
    <row r="376" spans="1:6" ht="20.25" x14ac:dyDescent="0.25">
      <c r="A376" s="10">
        <f>IF(C376="","",SUBTOTAL(3,$C$2:C376))</f>
        <v>375</v>
      </c>
      <c r="B376" s="11" t="s">
        <v>1326</v>
      </c>
      <c r="C376" s="12" t="s">
        <v>709</v>
      </c>
      <c r="D376" s="13">
        <v>0</v>
      </c>
      <c r="E376" s="14">
        <v>13</v>
      </c>
      <c r="F376" s="15">
        <v>1</v>
      </c>
    </row>
    <row r="377" spans="1:6" ht="20.25" x14ac:dyDescent="0.25">
      <c r="A377" s="10">
        <f>IF(C377="","",SUBTOTAL(3,$C$2:C377))</f>
        <v>376</v>
      </c>
      <c r="B377" s="11" t="s">
        <v>1327</v>
      </c>
      <c r="C377" s="12" t="s">
        <v>710</v>
      </c>
      <c r="D377" s="13">
        <v>9</v>
      </c>
      <c r="E377" s="14">
        <v>7</v>
      </c>
      <c r="F377" s="15">
        <v>8</v>
      </c>
    </row>
    <row r="378" spans="1:6" ht="20.25" x14ac:dyDescent="0.25">
      <c r="A378" s="10">
        <f>IF(C378="","",SUBTOTAL(3,$C$2:C378))</f>
        <v>377</v>
      </c>
      <c r="B378" s="11" t="s">
        <v>1328</v>
      </c>
      <c r="C378" s="12" t="s">
        <v>711</v>
      </c>
      <c r="D378" s="13">
        <v>9</v>
      </c>
      <c r="E378" s="14">
        <v>8</v>
      </c>
      <c r="F378" s="15"/>
    </row>
    <row r="379" spans="1:6" ht="20.25" x14ac:dyDescent="0.25">
      <c r="A379" s="10">
        <f>IF(C379="","",SUBTOTAL(3,$C$2:C379))</f>
        <v>378</v>
      </c>
      <c r="B379" s="11" t="s">
        <v>1329</v>
      </c>
      <c r="C379" s="12" t="s">
        <v>712</v>
      </c>
      <c r="D379" s="13">
        <v>7.5</v>
      </c>
      <c r="E379" s="14">
        <v>8</v>
      </c>
      <c r="F379" s="15">
        <v>0</v>
      </c>
    </row>
    <row r="380" spans="1:6" ht="20.25" x14ac:dyDescent="0.25">
      <c r="A380" s="10">
        <f>IF(C380="","",SUBTOTAL(3,$C$2:C380))</f>
        <v>379</v>
      </c>
      <c r="B380" s="11" t="s">
        <v>1330</v>
      </c>
      <c r="C380" s="12" t="s">
        <v>713</v>
      </c>
      <c r="D380" s="13">
        <v>6</v>
      </c>
      <c r="E380" s="14">
        <v>5</v>
      </c>
      <c r="F380" s="15">
        <v>1</v>
      </c>
    </row>
    <row r="381" spans="1:6" ht="20.25" x14ac:dyDescent="0.25">
      <c r="A381" s="10">
        <f>IF(C381="","",SUBTOTAL(3,$C$2:C381))</f>
        <v>380</v>
      </c>
      <c r="B381" s="11" t="s">
        <v>1331</v>
      </c>
      <c r="C381" s="12" t="s">
        <v>714</v>
      </c>
      <c r="D381" s="13">
        <v>12</v>
      </c>
      <c r="E381" s="14">
        <v>16</v>
      </c>
      <c r="F381" s="15">
        <v>2</v>
      </c>
    </row>
    <row r="382" spans="1:6" ht="20.25" x14ac:dyDescent="0.25">
      <c r="A382" s="10">
        <f>IF(C382="","",SUBTOTAL(3,$C$2:C382))</f>
        <v>381</v>
      </c>
      <c r="B382" s="11" t="s">
        <v>1332</v>
      </c>
      <c r="C382" s="12" t="s">
        <v>715</v>
      </c>
      <c r="D382" s="13"/>
      <c r="E382" s="14"/>
      <c r="F382" s="15">
        <v>1</v>
      </c>
    </row>
    <row r="383" spans="1:6" ht="20.25" x14ac:dyDescent="0.25">
      <c r="A383" s="10">
        <f>IF(C383="","",SUBTOTAL(3,$C$2:C383))</f>
        <v>382</v>
      </c>
      <c r="B383" s="11" t="s">
        <v>1333</v>
      </c>
      <c r="C383" s="12" t="s">
        <v>716</v>
      </c>
      <c r="D383" s="13">
        <v>21</v>
      </c>
      <c r="E383" s="14">
        <v>8</v>
      </c>
      <c r="F383" s="15">
        <v>1</v>
      </c>
    </row>
    <row r="384" spans="1:6" ht="20.25" x14ac:dyDescent="0.25">
      <c r="A384" s="10">
        <f>IF(C384="","",SUBTOTAL(3,$C$2:C384))</f>
        <v>383</v>
      </c>
      <c r="B384" s="11" t="s">
        <v>1334</v>
      </c>
      <c r="C384" s="12" t="s">
        <v>717</v>
      </c>
      <c r="D384" s="13">
        <v>22</v>
      </c>
      <c r="E384" s="14">
        <v>18</v>
      </c>
      <c r="F384" s="15">
        <v>0</v>
      </c>
    </row>
    <row r="385" spans="1:6" ht="20.25" x14ac:dyDescent="0.25">
      <c r="A385" s="10">
        <f>IF(C385="","",SUBTOTAL(3,$C$2:C385))</f>
        <v>384</v>
      </c>
      <c r="B385" s="11" t="s">
        <v>1335</v>
      </c>
      <c r="C385" s="12" t="s">
        <v>718</v>
      </c>
      <c r="D385" s="13">
        <v>3</v>
      </c>
      <c r="E385" s="14">
        <v>8</v>
      </c>
      <c r="F385" s="15">
        <v>0</v>
      </c>
    </row>
    <row r="386" spans="1:6" ht="20.25" x14ac:dyDescent="0.25">
      <c r="A386" s="10">
        <f>IF(C386="","",SUBTOTAL(3,$C$2:C386))</f>
        <v>385</v>
      </c>
      <c r="B386" s="11" t="s">
        <v>1336</v>
      </c>
      <c r="C386" s="12" t="s">
        <v>719</v>
      </c>
      <c r="D386" s="13">
        <v>23</v>
      </c>
      <c r="E386" s="14">
        <v>14</v>
      </c>
      <c r="F386" s="15"/>
    </row>
    <row r="387" spans="1:6" ht="20.25" x14ac:dyDescent="0.25">
      <c r="A387" s="10">
        <f>IF(C387="","",SUBTOTAL(3,$C$2:C387))</f>
        <v>386</v>
      </c>
      <c r="B387" s="11" t="s">
        <v>1337</v>
      </c>
      <c r="C387" s="12" t="s">
        <v>720</v>
      </c>
      <c r="D387" s="13">
        <v>6</v>
      </c>
      <c r="E387" s="14">
        <v>13</v>
      </c>
      <c r="F387" s="15">
        <v>1</v>
      </c>
    </row>
    <row r="388" spans="1:6" ht="20.25" x14ac:dyDescent="0.25">
      <c r="A388" s="10">
        <f>IF(C388="","",SUBTOTAL(3,$C$2:C388))</f>
        <v>387</v>
      </c>
      <c r="B388" s="11" t="s">
        <v>1338</v>
      </c>
      <c r="C388" s="12" t="s">
        <v>721</v>
      </c>
      <c r="D388" s="13">
        <v>17</v>
      </c>
      <c r="E388" s="14">
        <v>14</v>
      </c>
      <c r="F388" s="15">
        <v>0</v>
      </c>
    </row>
    <row r="389" spans="1:6" ht="20.25" x14ac:dyDescent="0.25">
      <c r="A389" s="10">
        <f>IF(C389="","",SUBTOTAL(3,$C$2:C389))</f>
        <v>388</v>
      </c>
      <c r="B389" s="11" t="s">
        <v>1339</v>
      </c>
      <c r="C389" s="12" t="s">
        <v>722</v>
      </c>
      <c r="D389" s="13">
        <v>0</v>
      </c>
      <c r="E389" s="14">
        <v>10</v>
      </c>
      <c r="F389" s="15">
        <v>0</v>
      </c>
    </row>
    <row r="390" spans="1:6" ht="20.25" x14ac:dyDescent="0.25">
      <c r="A390" s="10">
        <f>IF(C390="","",SUBTOTAL(3,$C$2:C390))</f>
        <v>389</v>
      </c>
      <c r="B390" s="11" t="s">
        <v>1340</v>
      </c>
      <c r="C390" s="12" t="s">
        <v>723</v>
      </c>
      <c r="D390" s="13">
        <v>8</v>
      </c>
      <c r="E390" s="14">
        <v>0</v>
      </c>
      <c r="F390" s="15">
        <v>4</v>
      </c>
    </row>
    <row r="391" spans="1:6" ht="20.25" x14ac:dyDescent="0.25">
      <c r="A391" s="10">
        <f>IF(C391="","",SUBTOTAL(3,$C$2:C391))</f>
        <v>390</v>
      </c>
      <c r="B391" s="11" t="s">
        <v>1341</v>
      </c>
      <c r="C391" s="12" t="s">
        <v>724</v>
      </c>
      <c r="D391" s="13">
        <v>20</v>
      </c>
      <c r="E391" s="14">
        <v>20</v>
      </c>
      <c r="F391" s="15">
        <v>3</v>
      </c>
    </row>
    <row r="392" spans="1:6" ht="20.25" x14ac:dyDescent="0.25">
      <c r="A392" s="10">
        <f>IF(C392="","",SUBTOTAL(3,$C$2:C392))</f>
        <v>391</v>
      </c>
      <c r="B392" s="11" t="s">
        <v>1342</v>
      </c>
      <c r="C392" s="12" t="s">
        <v>725</v>
      </c>
      <c r="D392" s="13">
        <v>1</v>
      </c>
      <c r="E392" s="14">
        <v>18</v>
      </c>
      <c r="F392" s="15"/>
    </row>
    <row r="393" spans="1:6" ht="20.25" x14ac:dyDescent="0.25">
      <c r="A393" s="10">
        <f>IF(C393="","",SUBTOTAL(3,$C$2:C393))</f>
        <v>392</v>
      </c>
      <c r="B393" s="11" t="s">
        <v>1343</v>
      </c>
      <c r="C393" s="12" t="s">
        <v>726</v>
      </c>
      <c r="D393" s="13">
        <v>2</v>
      </c>
      <c r="E393" s="14">
        <v>10</v>
      </c>
      <c r="F393" s="15">
        <v>2</v>
      </c>
    </row>
    <row r="394" spans="1:6" ht="20.25" x14ac:dyDescent="0.25">
      <c r="A394" s="10">
        <f>IF(C394="","",SUBTOTAL(3,$C$2:C394))</f>
        <v>393</v>
      </c>
      <c r="B394" s="11" t="s">
        <v>1344</v>
      </c>
      <c r="C394" s="12" t="s">
        <v>727</v>
      </c>
      <c r="D394" s="13">
        <v>0</v>
      </c>
      <c r="E394" s="14">
        <v>10</v>
      </c>
      <c r="F394" s="15">
        <v>0</v>
      </c>
    </row>
    <row r="395" spans="1:6" ht="20.25" x14ac:dyDescent="0.25">
      <c r="A395" s="10">
        <f>IF(C395="","",SUBTOTAL(3,$C$2:C395))</f>
        <v>394</v>
      </c>
      <c r="B395" s="11" t="s">
        <v>1345</v>
      </c>
      <c r="C395" s="12" t="s">
        <v>728</v>
      </c>
      <c r="D395" s="13">
        <v>13</v>
      </c>
      <c r="E395" s="14">
        <v>8</v>
      </c>
      <c r="F395" s="15">
        <v>8</v>
      </c>
    </row>
    <row r="396" spans="1:6" ht="20.25" x14ac:dyDescent="0.25">
      <c r="A396" s="10">
        <f>IF(C396="","",SUBTOTAL(3,$C$2:C396))</f>
        <v>395</v>
      </c>
      <c r="B396" s="11" t="s">
        <v>1346</v>
      </c>
      <c r="C396" s="12" t="s">
        <v>729</v>
      </c>
      <c r="D396" s="13">
        <v>2</v>
      </c>
      <c r="E396" s="14">
        <v>3</v>
      </c>
      <c r="F396" s="15">
        <v>1</v>
      </c>
    </row>
    <row r="397" spans="1:6" ht="20.25" x14ac:dyDescent="0.25">
      <c r="A397" s="10">
        <f>IF(C397="","",SUBTOTAL(3,$C$2:C397))</f>
        <v>396</v>
      </c>
      <c r="B397" s="11" t="s">
        <v>1347</v>
      </c>
      <c r="C397" s="12" t="s">
        <v>730</v>
      </c>
      <c r="D397" s="13">
        <v>12</v>
      </c>
      <c r="E397" s="14">
        <v>1</v>
      </c>
      <c r="F397" s="15">
        <v>2</v>
      </c>
    </row>
    <row r="398" spans="1:6" ht="20.25" x14ac:dyDescent="0.25">
      <c r="A398" s="10">
        <f>IF(C398="","",SUBTOTAL(3,$C$2:C398))</f>
        <v>397</v>
      </c>
      <c r="B398" s="11" t="s">
        <v>1348</v>
      </c>
      <c r="C398" s="12" t="s">
        <v>731</v>
      </c>
      <c r="D398" s="13">
        <v>0</v>
      </c>
      <c r="E398" s="14">
        <v>1</v>
      </c>
      <c r="F398" s="15">
        <v>1</v>
      </c>
    </row>
    <row r="399" spans="1:6" ht="20.25" x14ac:dyDescent="0.25">
      <c r="A399" s="10">
        <f>IF(C399="","",SUBTOTAL(3,$C$2:C399))</f>
        <v>398</v>
      </c>
      <c r="B399" s="11" t="s">
        <v>1349</v>
      </c>
      <c r="C399" s="12" t="s">
        <v>732</v>
      </c>
      <c r="D399" s="13">
        <v>18</v>
      </c>
      <c r="E399" s="14">
        <v>11</v>
      </c>
      <c r="F399" s="15">
        <v>2</v>
      </c>
    </row>
    <row r="400" spans="1:6" ht="20.25" x14ac:dyDescent="0.25">
      <c r="A400" s="10">
        <f>IF(C400="","",SUBTOTAL(3,$C$2:C400))</f>
        <v>399</v>
      </c>
      <c r="B400" s="11" t="s">
        <v>1350</v>
      </c>
      <c r="C400" s="12" t="s">
        <v>733</v>
      </c>
      <c r="D400" s="13">
        <v>1</v>
      </c>
      <c r="E400" s="14">
        <v>17</v>
      </c>
      <c r="F400" s="15"/>
    </row>
    <row r="401" spans="1:6" ht="20.25" x14ac:dyDescent="0.25">
      <c r="A401" s="10">
        <f>IF(C401="","",SUBTOTAL(3,$C$2:C401))</f>
        <v>400</v>
      </c>
      <c r="B401" s="11" t="s">
        <v>1351</v>
      </c>
      <c r="C401" s="12" t="s">
        <v>734</v>
      </c>
      <c r="D401" s="13">
        <v>5</v>
      </c>
      <c r="E401" s="14">
        <v>22</v>
      </c>
      <c r="F401" s="15"/>
    </row>
    <row r="402" spans="1:6" ht="20.25" x14ac:dyDescent="0.25">
      <c r="A402" s="10">
        <f>IF(C402="","",SUBTOTAL(3,$C$2:C402))</f>
        <v>401</v>
      </c>
      <c r="B402" s="11" t="s">
        <v>1352</v>
      </c>
      <c r="C402" s="12" t="s">
        <v>735</v>
      </c>
      <c r="D402" s="13">
        <v>0</v>
      </c>
      <c r="E402" s="14">
        <v>6</v>
      </c>
      <c r="F402" s="15">
        <v>0</v>
      </c>
    </row>
    <row r="403" spans="1:6" ht="20.25" x14ac:dyDescent="0.25">
      <c r="A403" s="10">
        <f>IF(C403="","",SUBTOTAL(3,$C$2:C403))</f>
        <v>402</v>
      </c>
      <c r="B403" s="11" t="s">
        <v>1353</v>
      </c>
      <c r="C403" s="12" t="s">
        <v>736</v>
      </c>
      <c r="D403" s="13">
        <v>12</v>
      </c>
      <c r="E403" s="14">
        <v>6</v>
      </c>
      <c r="F403" s="15">
        <v>3</v>
      </c>
    </row>
    <row r="404" spans="1:6" ht="20.25" x14ac:dyDescent="0.25">
      <c r="A404" s="10">
        <f>IF(C404="","",SUBTOTAL(3,$C$2:C404))</f>
        <v>403</v>
      </c>
      <c r="B404" s="11" t="s">
        <v>1354</v>
      </c>
      <c r="C404" s="12" t="s">
        <v>737</v>
      </c>
      <c r="D404" s="13">
        <v>22</v>
      </c>
      <c r="E404" s="14">
        <v>11</v>
      </c>
      <c r="F404" s="15">
        <v>1</v>
      </c>
    </row>
    <row r="405" spans="1:6" ht="20.25" x14ac:dyDescent="0.25">
      <c r="A405" s="10">
        <f>IF(C405="","",SUBTOTAL(3,$C$2:C405))</f>
        <v>404</v>
      </c>
      <c r="B405" s="11" t="s">
        <v>1355</v>
      </c>
      <c r="C405" s="12" t="s">
        <v>738</v>
      </c>
      <c r="D405" s="13">
        <v>0</v>
      </c>
      <c r="E405" s="14">
        <v>10</v>
      </c>
      <c r="F405" s="15">
        <v>0</v>
      </c>
    </row>
    <row r="406" spans="1:6" ht="20.25" x14ac:dyDescent="0.25">
      <c r="A406" s="10">
        <f>IF(C406="","",SUBTOTAL(3,$C$2:C406))</f>
        <v>405</v>
      </c>
      <c r="B406" s="11" t="s">
        <v>1356</v>
      </c>
      <c r="C406" s="12" t="s">
        <v>739</v>
      </c>
      <c r="D406" s="13">
        <v>0</v>
      </c>
      <c r="E406" s="14">
        <v>16</v>
      </c>
      <c r="F406" s="15">
        <v>1</v>
      </c>
    </row>
    <row r="407" spans="1:6" ht="20.25" x14ac:dyDescent="0.25">
      <c r="A407" s="10">
        <f>IF(C407="","",SUBTOTAL(3,$C$2:C407))</f>
        <v>406</v>
      </c>
      <c r="B407" s="11" t="s">
        <v>1357</v>
      </c>
      <c r="C407" s="12" t="s">
        <v>740</v>
      </c>
      <c r="D407" s="13">
        <v>12</v>
      </c>
      <c r="E407" s="14">
        <v>14</v>
      </c>
      <c r="F407" s="15">
        <v>4</v>
      </c>
    </row>
    <row r="408" spans="1:6" ht="20.25" x14ac:dyDescent="0.25">
      <c r="A408" s="10">
        <f>IF(C408="","",SUBTOTAL(3,$C$2:C408))</f>
        <v>407</v>
      </c>
      <c r="B408" s="11" t="s">
        <v>1358</v>
      </c>
      <c r="C408" s="12" t="s">
        <v>741</v>
      </c>
      <c r="D408" s="13">
        <v>2</v>
      </c>
      <c r="E408" s="14">
        <v>3</v>
      </c>
      <c r="F408" s="15">
        <v>1</v>
      </c>
    </row>
    <row r="409" spans="1:6" ht="20.25" x14ac:dyDescent="0.25">
      <c r="A409" s="10">
        <f>IF(C409="","",SUBTOTAL(3,$C$2:C409))</f>
        <v>408</v>
      </c>
      <c r="B409" s="11" t="s">
        <v>1359</v>
      </c>
      <c r="C409" s="12" t="s">
        <v>742</v>
      </c>
      <c r="D409" s="13">
        <v>8</v>
      </c>
      <c r="E409" s="14">
        <v>3</v>
      </c>
      <c r="F409" s="15">
        <v>1</v>
      </c>
    </row>
    <row r="410" spans="1:6" ht="20.25" x14ac:dyDescent="0.25">
      <c r="A410" s="10">
        <f>IF(C410="","",SUBTOTAL(3,$C$2:C410))</f>
        <v>409</v>
      </c>
      <c r="B410" s="11" t="s">
        <v>1360</v>
      </c>
      <c r="C410" s="12" t="s">
        <v>743</v>
      </c>
      <c r="D410" s="13">
        <v>1</v>
      </c>
      <c r="E410" s="14">
        <v>22</v>
      </c>
      <c r="F410" s="15">
        <v>0</v>
      </c>
    </row>
    <row r="411" spans="1:6" ht="20.25" x14ac:dyDescent="0.25">
      <c r="A411" s="10">
        <f>IF(C411="","",SUBTOTAL(3,$C$2:C411))</f>
        <v>410</v>
      </c>
      <c r="B411" s="11" t="s">
        <v>1361</v>
      </c>
      <c r="C411" s="12" t="s">
        <v>744</v>
      </c>
      <c r="D411" s="13">
        <v>15</v>
      </c>
      <c r="E411" s="14">
        <v>14</v>
      </c>
      <c r="F411" s="15">
        <v>3</v>
      </c>
    </row>
    <row r="412" spans="1:6" ht="20.25" x14ac:dyDescent="0.25">
      <c r="A412" s="10">
        <f>IF(C412="","",SUBTOTAL(3,$C$2:C412))</f>
        <v>411</v>
      </c>
      <c r="B412" s="11" t="s">
        <v>1362</v>
      </c>
      <c r="C412" s="12" t="s">
        <v>745</v>
      </c>
      <c r="D412" s="13">
        <v>0</v>
      </c>
      <c r="E412" s="14">
        <v>11</v>
      </c>
      <c r="F412" s="15">
        <v>0</v>
      </c>
    </row>
    <row r="413" spans="1:6" ht="20.25" x14ac:dyDescent="0.25">
      <c r="A413" s="10">
        <f>IF(C413="","",SUBTOTAL(3,$C$2:C413))</f>
        <v>412</v>
      </c>
      <c r="B413" s="11" t="s">
        <v>1363</v>
      </c>
      <c r="C413" s="12" t="s">
        <v>746</v>
      </c>
      <c r="D413" s="13">
        <v>8</v>
      </c>
      <c r="E413" s="14">
        <v>22</v>
      </c>
      <c r="F413" s="15">
        <v>1</v>
      </c>
    </row>
    <row r="414" spans="1:6" ht="20.25" x14ac:dyDescent="0.25">
      <c r="A414" s="10">
        <f>IF(C414="","",SUBTOTAL(3,$C$2:C414))</f>
        <v>413</v>
      </c>
      <c r="B414" s="11" t="s">
        <v>1364</v>
      </c>
      <c r="C414" s="12" t="s">
        <v>747</v>
      </c>
      <c r="D414" s="13">
        <v>8</v>
      </c>
      <c r="E414" s="14">
        <v>6</v>
      </c>
      <c r="F414" s="15">
        <v>1</v>
      </c>
    </row>
    <row r="415" spans="1:6" ht="20.25" x14ac:dyDescent="0.25">
      <c r="A415" s="10">
        <f>IF(C415="","",SUBTOTAL(3,$C$2:C415))</f>
        <v>414</v>
      </c>
      <c r="B415" s="11" t="s">
        <v>1365</v>
      </c>
      <c r="C415" s="12" t="s">
        <v>748</v>
      </c>
      <c r="D415" s="13">
        <v>19</v>
      </c>
      <c r="E415" s="14">
        <v>15</v>
      </c>
      <c r="F415" s="15">
        <v>0</v>
      </c>
    </row>
    <row r="416" spans="1:6" ht="20.25" x14ac:dyDescent="0.25">
      <c r="A416" s="10">
        <f>IF(C416="","",SUBTOTAL(3,$C$2:C416))</f>
        <v>415</v>
      </c>
      <c r="B416" s="11" t="s">
        <v>1366</v>
      </c>
      <c r="C416" s="12" t="s">
        <v>749</v>
      </c>
      <c r="D416" s="13">
        <v>12</v>
      </c>
      <c r="E416" s="14">
        <v>15</v>
      </c>
      <c r="F416" s="15">
        <v>3</v>
      </c>
    </row>
    <row r="417" spans="1:6" ht="20.25" x14ac:dyDescent="0.25">
      <c r="A417" s="10">
        <f>IF(C417="","",SUBTOTAL(3,$C$2:C417))</f>
        <v>416</v>
      </c>
      <c r="B417" s="11" t="s">
        <v>1367</v>
      </c>
      <c r="C417" s="12" t="s">
        <v>750</v>
      </c>
      <c r="D417" s="13">
        <v>10</v>
      </c>
      <c r="E417" s="14"/>
      <c r="F417" s="15">
        <v>1</v>
      </c>
    </row>
    <row r="418" spans="1:6" ht="20.25" x14ac:dyDescent="0.25">
      <c r="A418" s="10">
        <f>IF(C418="","",SUBTOTAL(3,$C$2:C418))</f>
        <v>417</v>
      </c>
      <c r="B418" s="11" t="s">
        <v>1368</v>
      </c>
      <c r="C418" s="12" t="s">
        <v>751</v>
      </c>
      <c r="D418" s="13">
        <v>3</v>
      </c>
      <c r="E418" s="14">
        <v>19</v>
      </c>
      <c r="F418" s="15"/>
    </row>
    <row r="419" spans="1:6" ht="20.25" x14ac:dyDescent="0.25">
      <c r="A419" s="10">
        <f>IF(C419="","",SUBTOTAL(3,$C$2:C419))</f>
        <v>418</v>
      </c>
      <c r="B419" s="11" t="s">
        <v>1369</v>
      </c>
      <c r="C419" s="12" t="s">
        <v>752</v>
      </c>
      <c r="D419" s="13">
        <v>13</v>
      </c>
      <c r="E419" s="14">
        <v>18</v>
      </c>
      <c r="F419" s="15">
        <v>1</v>
      </c>
    </row>
    <row r="420" spans="1:6" ht="20.25" x14ac:dyDescent="0.25">
      <c r="A420" s="10">
        <f>IF(C420="","",SUBTOTAL(3,$C$2:C420))</f>
        <v>419</v>
      </c>
      <c r="B420" s="11" t="s">
        <v>1370</v>
      </c>
      <c r="C420" s="12" t="s">
        <v>753</v>
      </c>
      <c r="D420" s="13">
        <v>7</v>
      </c>
      <c r="E420" s="14">
        <v>12</v>
      </c>
      <c r="F420" s="15">
        <v>0</v>
      </c>
    </row>
    <row r="421" spans="1:6" ht="20.25" x14ac:dyDescent="0.25">
      <c r="A421" s="10">
        <f>IF(C421="","",SUBTOTAL(3,$C$2:C421))</f>
        <v>420</v>
      </c>
      <c r="B421" s="11" t="s">
        <v>1371</v>
      </c>
      <c r="C421" s="12" t="s">
        <v>754</v>
      </c>
      <c r="D421" s="13">
        <v>22</v>
      </c>
      <c r="E421" s="14">
        <v>22</v>
      </c>
      <c r="F421" s="15"/>
    </row>
    <row r="422" spans="1:6" ht="20.25" x14ac:dyDescent="0.25">
      <c r="A422" s="10">
        <f>IF(C422="","",SUBTOTAL(3,$C$2:C422))</f>
        <v>421</v>
      </c>
      <c r="B422" s="11" t="s">
        <v>1372</v>
      </c>
      <c r="C422" s="12" t="s">
        <v>755</v>
      </c>
      <c r="D422" s="13">
        <v>0</v>
      </c>
      <c r="E422" s="14">
        <v>5</v>
      </c>
      <c r="F422" s="15">
        <v>1</v>
      </c>
    </row>
    <row r="423" spans="1:6" ht="20.25" x14ac:dyDescent="0.25">
      <c r="A423" s="10">
        <f>IF(C423="","",SUBTOTAL(3,$C$2:C423))</f>
        <v>422</v>
      </c>
      <c r="B423" s="11" t="s">
        <v>1373</v>
      </c>
      <c r="C423" s="12" t="s">
        <v>756</v>
      </c>
      <c r="D423" s="13">
        <v>7</v>
      </c>
      <c r="E423" s="14">
        <v>0</v>
      </c>
      <c r="F423" s="15">
        <v>2</v>
      </c>
    </row>
    <row r="424" spans="1:6" ht="20.25" x14ac:dyDescent="0.25">
      <c r="A424" s="10">
        <f>IF(C424="","",SUBTOTAL(3,$C$2:C424))</f>
        <v>423</v>
      </c>
      <c r="B424" s="11" t="s">
        <v>1374</v>
      </c>
      <c r="C424" s="12" t="s">
        <v>757</v>
      </c>
      <c r="D424" s="13">
        <v>14</v>
      </c>
      <c r="E424" s="14">
        <v>18</v>
      </c>
      <c r="F424" s="15">
        <v>0</v>
      </c>
    </row>
    <row r="425" spans="1:6" ht="20.25" x14ac:dyDescent="0.25">
      <c r="A425" s="10">
        <f>IF(C425="","",SUBTOTAL(3,$C$2:C425))</f>
        <v>424</v>
      </c>
      <c r="B425" s="11" t="s">
        <v>1375</v>
      </c>
      <c r="C425" s="12" t="s">
        <v>758</v>
      </c>
      <c r="D425" s="13">
        <v>16</v>
      </c>
      <c r="E425" s="14">
        <v>22</v>
      </c>
      <c r="F425" s="15">
        <v>5</v>
      </c>
    </row>
    <row r="426" spans="1:6" ht="20.25" x14ac:dyDescent="0.25">
      <c r="A426" s="10">
        <f>IF(C426="","",SUBTOTAL(3,$C$2:C426))</f>
        <v>425</v>
      </c>
      <c r="B426" s="11" t="s">
        <v>1376</v>
      </c>
      <c r="C426" s="12" t="s">
        <v>759</v>
      </c>
      <c r="D426" s="13">
        <v>21</v>
      </c>
      <c r="E426" s="14">
        <v>20</v>
      </c>
      <c r="F426" s="15">
        <v>4</v>
      </c>
    </row>
    <row r="427" spans="1:6" ht="20.25" x14ac:dyDescent="0.25">
      <c r="A427" s="10">
        <f>IF(C427="","",SUBTOTAL(3,$C$2:C427))</f>
        <v>426</v>
      </c>
      <c r="B427" s="11" t="s">
        <v>1377</v>
      </c>
      <c r="C427" s="12" t="s">
        <v>760</v>
      </c>
      <c r="D427" s="13">
        <v>8</v>
      </c>
      <c r="E427" s="14">
        <v>19</v>
      </c>
      <c r="F427" s="15">
        <v>1</v>
      </c>
    </row>
    <row r="428" spans="1:6" ht="20.25" x14ac:dyDescent="0.25">
      <c r="A428" s="10">
        <f>IF(C428="","",SUBTOTAL(3,$C$2:C428))</f>
        <v>427</v>
      </c>
      <c r="B428" s="11" t="s">
        <v>1378</v>
      </c>
      <c r="C428" s="12" t="s">
        <v>761</v>
      </c>
      <c r="D428" s="13">
        <v>0</v>
      </c>
      <c r="E428" s="14">
        <v>6</v>
      </c>
      <c r="F428" s="15">
        <v>2</v>
      </c>
    </row>
    <row r="429" spans="1:6" ht="20.25" x14ac:dyDescent="0.25">
      <c r="A429" s="10">
        <f>IF(C429="","",SUBTOTAL(3,$C$2:C429))</f>
        <v>428</v>
      </c>
      <c r="B429" s="11" t="s">
        <v>1379</v>
      </c>
      <c r="C429" s="12" t="s">
        <v>762</v>
      </c>
      <c r="D429" s="13">
        <v>12</v>
      </c>
      <c r="E429" s="14">
        <v>18</v>
      </c>
      <c r="F429" s="15">
        <v>0</v>
      </c>
    </row>
    <row r="430" spans="1:6" ht="20.25" x14ac:dyDescent="0.25">
      <c r="A430" s="10">
        <f>IF(C430="","",SUBTOTAL(3,$C$2:C430))</f>
        <v>429</v>
      </c>
      <c r="B430" s="11" t="s">
        <v>1380</v>
      </c>
      <c r="C430" s="12" t="s">
        <v>763</v>
      </c>
      <c r="D430" s="13">
        <v>1</v>
      </c>
      <c r="E430" s="14">
        <v>1</v>
      </c>
      <c r="F430" s="15">
        <v>1</v>
      </c>
    </row>
    <row r="431" spans="1:6" ht="20.25" x14ac:dyDescent="0.25">
      <c r="A431" s="10">
        <f>IF(C431="","",SUBTOTAL(3,$C$2:C431))</f>
        <v>430</v>
      </c>
      <c r="B431" s="11" t="s">
        <v>1381</v>
      </c>
      <c r="C431" s="12" t="s">
        <v>764</v>
      </c>
      <c r="D431" s="13">
        <v>7</v>
      </c>
      <c r="E431" s="14">
        <v>3</v>
      </c>
      <c r="F431" s="15">
        <v>1</v>
      </c>
    </row>
    <row r="432" spans="1:6" ht="20.25" x14ac:dyDescent="0.25">
      <c r="A432" s="10">
        <f>IF(C432="","",SUBTOTAL(3,$C$2:C432))</f>
        <v>431</v>
      </c>
      <c r="B432" s="11" t="s">
        <v>1382</v>
      </c>
      <c r="C432" s="12" t="s">
        <v>765</v>
      </c>
      <c r="D432" s="13">
        <v>3</v>
      </c>
      <c r="E432" s="14">
        <v>23</v>
      </c>
      <c r="F432" s="15"/>
    </row>
    <row r="433" spans="1:6" ht="20.25" x14ac:dyDescent="0.25">
      <c r="A433" s="10">
        <f>IF(C433="","",SUBTOTAL(3,$C$2:C433))</f>
        <v>432</v>
      </c>
      <c r="B433" s="11" t="s">
        <v>1383</v>
      </c>
      <c r="C433" s="12" t="s">
        <v>766</v>
      </c>
      <c r="D433" s="13">
        <v>3</v>
      </c>
      <c r="E433" s="14">
        <v>20</v>
      </c>
      <c r="F433" s="15">
        <v>3</v>
      </c>
    </row>
    <row r="434" spans="1:6" ht="20.25" x14ac:dyDescent="0.25">
      <c r="A434" s="10">
        <f>IF(C434="","",SUBTOTAL(3,$C$2:C434))</f>
        <v>433</v>
      </c>
      <c r="B434" s="11" t="s">
        <v>1384</v>
      </c>
      <c r="C434" s="12" t="s">
        <v>767</v>
      </c>
      <c r="D434" s="13">
        <v>12</v>
      </c>
      <c r="E434" s="14">
        <v>6</v>
      </c>
      <c r="F434" s="15">
        <v>1</v>
      </c>
    </row>
    <row r="435" spans="1:6" ht="20.25" x14ac:dyDescent="0.25">
      <c r="A435" s="10">
        <f>IF(C435="","",SUBTOTAL(3,$C$2:C435))</f>
        <v>434</v>
      </c>
      <c r="B435" s="11" t="s">
        <v>1385</v>
      </c>
      <c r="C435" s="12" t="s">
        <v>768</v>
      </c>
      <c r="D435" s="13">
        <v>7</v>
      </c>
      <c r="E435" s="14">
        <v>6</v>
      </c>
      <c r="F435" s="15">
        <v>3</v>
      </c>
    </row>
    <row r="436" spans="1:6" ht="20.25" x14ac:dyDescent="0.25">
      <c r="A436" s="10">
        <f>IF(C436="","",SUBTOTAL(3,$C$2:C436))</f>
        <v>435</v>
      </c>
      <c r="B436" s="11" t="s">
        <v>1386</v>
      </c>
      <c r="C436" s="12" t="s">
        <v>769</v>
      </c>
      <c r="D436" s="13">
        <v>9</v>
      </c>
      <c r="E436" s="14">
        <v>3</v>
      </c>
      <c r="F436" s="15">
        <v>1</v>
      </c>
    </row>
    <row r="437" spans="1:6" ht="20.25" x14ac:dyDescent="0.25">
      <c r="A437" s="10">
        <f>IF(C437="","",SUBTOTAL(3,$C$2:C437))</f>
        <v>436</v>
      </c>
      <c r="B437" s="11" t="s">
        <v>1387</v>
      </c>
      <c r="C437" s="12" t="s">
        <v>770</v>
      </c>
      <c r="D437" s="13">
        <v>0</v>
      </c>
      <c r="E437" s="14">
        <v>5</v>
      </c>
      <c r="F437" s="15">
        <v>1</v>
      </c>
    </row>
    <row r="438" spans="1:6" ht="20.25" x14ac:dyDescent="0.25">
      <c r="A438" s="10">
        <f>IF(C438="","",SUBTOTAL(3,$C$2:C438))</f>
        <v>437</v>
      </c>
      <c r="B438" s="11" t="s">
        <v>1388</v>
      </c>
      <c r="C438" s="12" t="s">
        <v>771</v>
      </c>
      <c r="D438" s="13">
        <v>0</v>
      </c>
      <c r="E438" s="14">
        <v>11</v>
      </c>
      <c r="F438" s="15">
        <v>0</v>
      </c>
    </row>
    <row r="439" spans="1:6" ht="20.25" x14ac:dyDescent="0.25">
      <c r="A439" s="10">
        <f>IF(C439="","",SUBTOTAL(3,$C$2:C439))</f>
        <v>438</v>
      </c>
      <c r="B439" s="11" t="s">
        <v>1389</v>
      </c>
      <c r="C439" s="12" t="s">
        <v>772</v>
      </c>
      <c r="D439" s="13">
        <v>14</v>
      </c>
      <c r="E439" s="14">
        <v>11</v>
      </c>
      <c r="F439" s="15">
        <v>0</v>
      </c>
    </row>
    <row r="440" spans="1:6" ht="20.25" x14ac:dyDescent="0.25">
      <c r="A440" s="10">
        <f>IF(C440="","",SUBTOTAL(3,$C$2:C440))</f>
        <v>439</v>
      </c>
      <c r="B440" s="11" t="s">
        <v>1390</v>
      </c>
      <c r="C440" s="12" t="s">
        <v>773</v>
      </c>
      <c r="D440" s="13">
        <v>15</v>
      </c>
      <c r="E440" s="14">
        <v>14</v>
      </c>
      <c r="F440" s="15">
        <v>1</v>
      </c>
    </row>
    <row r="441" spans="1:6" ht="20.25" x14ac:dyDescent="0.25">
      <c r="A441" s="10">
        <f>IF(C441="","",SUBTOTAL(3,$C$2:C441))</f>
        <v>440</v>
      </c>
      <c r="B441" s="11" t="s">
        <v>1391</v>
      </c>
      <c r="C441" s="12" t="s">
        <v>774</v>
      </c>
      <c r="D441" s="13">
        <v>9</v>
      </c>
      <c r="E441" s="14">
        <v>13</v>
      </c>
      <c r="F441" s="15"/>
    </row>
    <row r="442" spans="1:6" ht="20.25" x14ac:dyDescent="0.25">
      <c r="A442" s="10">
        <f>IF(C442="","",SUBTOTAL(3,$C$2:C442))</f>
        <v>441</v>
      </c>
      <c r="B442" s="11" t="s">
        <v>1392</v>
      </c>
      <c r="C442" s="12" t="s">
        <v>775</v>
      </c>
      <c r="D442" s="13">
        <v>21</v>
      </c>
      <c r="E442" s="14">
        <v>4</v>
      </c>
      <c r="F442" s="15">
        <v>3</v>
      </c>
    </row>
    <row r="443" spans="1:6" ht="20.25" x14ac:dyDescent="0.25">
      <c r="A443" s="10">
        <f>IF(C443="","",SUBTOTAL(3,$C$2:C443))</f>
        <v>442</v>
      </c>
      <c r="B443" s="11" t="s">
        <v>1393</v>
      </c>
      <c r="C443" s="12" t="s">
        <v>776</v>
      </c>
      <c r="D443" s="13">
        <v>14</v>
      </c>
      <c r="E443" s="14">
        <v>20</v>
      </c>
      <c r="F443" s="15"/>
    </row>
    <row r="444" spans="1:6" ht="20.25" x14ac:dyDescent="0.25">
      <c r="A444" s="10">
        <f>IF(C444="","",SUBTOTAL(3,$C$2:C444))</f>
        <v>443</v>
      </c>
      <c r="B444" s="11" t="s">
        <v>1394</v>
      </c>
      <c r="C444" s="12" t="s">
        <v>777</v>
      </c>
      <c r="D444" s="13">
        <v>14</v>
      </c>
      <c r="E444" s="14">
        <v>18</v>
      </c>
      <c r="F444" s="15"/>
    </row>
    <row r="445" spans="1:6" ht="20.25" x14ac:dyDescent="0.25">
      <c r="A445" s="10">
        <f>IF(C445="","",SUBTOTAL(3,$C$2:C445))</f>
        <v>444</v>
      </c>
      <c r="B445" s="11" t="s">
        <v>1395</v>
      </c>
      <c r="C445" s="12" t="s">
        <v>778</v>
      </c>
      <c r="D445" s="13">
        <v>18</v>
      </c>
      <c r="E445" s="14">
        <v>1</v>
      </c>
      <c r="F445" s="15">
        <v>4</v>
      </c>
    </row>
    <row r="446" spans="1:6" ht="20.25" x14ac:dyDescent="0.25">
      <c r="A446" s="10">
        <f>IF(C446="","",SUBTOTAL(3,$C$2:C446))</f>
        <v>445</v>
      </c>
      <c r="B446" s="11" t="s">
        <v>1396</v>
      </c>
      <c r="C446" s="12" t="s">
        <v>779</v>
      </c>
      <c r="D446" s="13">
        <v>15</v>
      </c>
      <c r="E446" s="14">
        <v>14</v>
      </c>
      <c r="F446" s="15"/>
    </row>
    <row r="447" spans="1:6" ht="20.25" x14ac:dyDescent="0.25">
      <c r="A447" s="10">
        <f>IF(C447="","",SUBTOTAL(3,$C$2:C447))</f>
        <v>446</v>
      </c>
      <c r="B447" s="11" t="s">
        <v>1397</v>
      </c>
      <c r="C447" s="12" t="s">
        <v>780</v>
      </c>
      <c r="D447" s="13">
        <v>12</v>
      </c>
      <c r="E447" s="14">
        <v>23</v>
      </c>
      <c r="F447" s="15">
        <v>1</v>
      </c>
    </row>
    <row r="448" spans="1:6" ht="20.25" x14ac:dyDescent="0.25">
      <c r="A448" s="10">
        <f>IF(C448="","",SUBTOTAL(3,$C$2:C448))</f>
        <v>447</v>
      </c>
      <c r="B448" s="11" t="s">
        <v>1398</v>
      </c>
      <c r="C448" s="12" t="s">
        <v>781</v>
      </c>
      <c r="D448" s="13">
        <v>10</v>
      </c>
      <c r="E448" s="14">
        <v>11</v>
      </c>
      <c r="F448" s="15">
        <v>1</v>
      </c>
    </row>
    <row r="449" spans="1:6" ht="20.25" x14ac:dyDescent="0.25">
      <c r="A449" s="10">
        <f>IF(C449="","",SUBTOTAL(3,$C$2:C449))</f>
        <v>448</v>
      </c>
      <c r="B449" s="11" t="s">
        <v>1399</v>
      </c>
      <c r="C449" s="12" t="s">
        <v>782</v>
      </c>
      <c r="D449" s="13">
        <v>16</v>
      </c>
      <c r="E449" s="14">
        <v>3</v>
      </c>
      <c r="F449" s="15">
        <v>1</v>
      </c>
    </row>
    <row r="450" spans="1:6" ht="20.25" x14ac:dyDescent="0.25">
      <c r="A450" s="10">
        <f>IF(C450="","",SUBTOTAL(3,$C$2:C450))</f>
        <v>449</v>
      </c>
      <c r="B450" s="11" t="s">
        <v>1400</v>
      </c>
      <c r="C450" s="12" t="s">
        <v>783</v>
      </c>
      <c r="D450" s="13">
        <v>13</v>
      </c>
      <c r="E450" s="14">
        <v>17</v>
      </c>
      <c r="F450" s="15">
        <v>1</v>
      </c>
    </row>
    <row r="451" spans="1:6" ht="20.25" x14ac:dyDescent="0.25">
      <c r="A451" s="10">
        <f>IF(C451="","",SUBTOTAL(3,$C$2:C451))</f>
        <v>450</v>
      </c>
      <c r="B451" s="11" t="s">
        <v>1401</v>
      </c>
      <c r="C451" s="12" t="s">
        <v>784</v>
      </c>
      <c r="D451" s="13">
        <v>1</v>
      </c>
      <c r="E451" s="14">
        <v>7</v>
      </c>
      <c r="F451" s="15">
        <v>1</v>
      </c>
    </row>
    <row r="452" spans="1:6" ht="20.25" x14ac:dyDescent="0.25">
      <c r="A452" s="10">
        <f>IF(C452="","",SUBTOTAL(3,$C$2:C452))</f>
        <v>451</v>
      </c>
      <c r="B452" s="11" t="s">
        <v>1402</v>
      </c>
      <c r="C452" s="12" t="s">
        <v>785</v>
      </c>
      <c r="D452" s="13">
        <v>2</v>
      </c>
      <c r="E452" s="14">
        <v>12</v>
      </c>
      <c r="F452" s="15">
        <v>4</v>
      </c>
    </row>
    <row r="453" spans="1:6" ht="20.25" x14ac:dyDescent="0.25">
      <c r="A453" s="10">
        <f>IF(C453="","",SUBTOTAL(3,$C$2:C453))</f>
        <v>452</v>
      </c>
      <c r="B453" s="11" t="s">
        <v>1403</v>
      </c>
      <c r="C453" s="12" t="s">
        <v>786</v>
      </c>
      <c r="D453" s="13">
        <v>13</v>
      </c>
      <c r="E453" s="14">
        <v>22</v>
      </c>
      <c r="F453" s="15">
        <v>1</v>
      </c>
    </row>
    <row r="454" spans="1:6" ht="20.25" x14ac:dyDescent="0.25">
      <c r="A454" s="10">
        <f>IF(C454="","",SUBTOTAL(3,$C$2:C454))</f>
        <v>453</v>
      </c>
      <c r="B454" s="11" t="s">
        <v>1404</v>
      </c>
      <c r="C454" s="12" t="s">
        <v>787</v>
      </c>
      <c r="D454" s="13">
        <v>6</v>
      </c>
      <c r="E454" s="14">
        <v>4</v>
      </c>
      <c r="F454" s="15"/>
    </row>
    <row r="455" spans="1:6" ht="20.25" x14ac:dyDescent="0.25">
      <c r="A455" s="10">
        <f>IF(C455="","",SUBTOTAL(3,$C$2:C455))</f>
        <v>454</v>
      </c>
      <c r="B455" s="11" t="s">
        <v>1405</v>
      </c>
      <c r="C455" s="12" t="s">
        <v>788</v>
      </c>
      <c r="D455" s="13">
        <v>21</v>
      </c>
      <c r="E455" s="14">
        <v>3</v>
      </c>
      <c r="F455" s="15">
        <v>1</v>
      </c>
    </row>
    <row r="456" spans="1:6" ht="20.25" x14ac:dyDescent="0.25">
      <c r="A456" s="10">
        <f>IF(C456="","",SUBTOTAL(3,$C$2:C456))</f>
        <v>455</v>
      </c>
      <c r="B456" s="11" t="s">
        <v>1406</v>
      </c>
      <c r="C456" s="12" t="s">
        <v>789</v>
      </c>
      <c r="D456" s="13">
        <v>19</v>
      </c>
      <c r="E456" s="14">
        <v>13</v>
      </c>
      <c r="F456" s="15">
        <v>4</v>
      </c>
    </row>
    <row r="457" spans="1:6" ht="20.25" x14ac:dyDescent="0.25">
      <c r="A457" s="10">
        <f>IF(C457="","",SUBTOTAL(3,$C$2:C457))</f>
        <v>456</v>
      </c>
      <c r="B457" s="11" t="s">
        <v>1407</v>
      </c>
      <c r="C457" s="12" t="s">
        <v>790</v>
      </c>
      <c r="D457" s="13">
        <v>10</v>
      </c>
      <c r="E457" s="14">
        <v>12</v>
      </c>
      <c r="F457" s="15">
        <v>1</v>
      </c>
    </row>
    <row r="458" spans="1:6" ht="20.25" x14ac:dyDescent="0.25">
      <c r="A458" s="10">
        <f>IF(C458="","",SUBTOTAL(3,$C$2:C458))</f>
        <v>457</v>
      </c>
      <c r="B458" s="11" t="s">
        <v>1408</v>
      </c>
      <c r="C458" s="12" t="s">
        <v>791</v>
      </c>
      <c r="D458" s="13">
        <v>7</v>
      </c>
      <c r="E458" s="14">
        <v>6</v>
      </c>
      <c r="F458" s="15">
        <v>1</v>
      </c>
    </row>
    <row r="459" spans="1:6" ht="20.25" x14ac:dyDescent="0.25">
      <c r="A459" s="10">
        <f>IF(C459="","",SUBTOTAL(3,$C$2:C459))</f>
        <v>458</v>
      </c>
      <c r="B459" s="11" t="s">
        <v>1409</v>
      </c>
      <c r="C459" s="12" t="s">
        <v>792</v>
      </c>
      <c r="D459" s="13"/>
      <c r="E459" s="14">
        <v>19</v>
      </c>
      <c r="F459" s="15">
        <v>1</v>
      </c>
    </row>
    <row r="460" spans="1:6" ht="20.25" x14ac:dyDescent="0.25">
      <c r="A460" s="10">
        <f>IF(C460="","",SUBTOTAL(3,$C$2:C460))</f>
        <v>459</v>
      </c>
      <c r="B460" s="11" t="s">
        <v>1410</v>
      </c>
      <c r="C460" s="12" t="s">
        <v>793</v>
      </c>
      <c r="D460" s="13">
        <v>0</v>
      </c>
      <c r="E460" s="14">
        <v>0</v>
      </c>
      <c r="F460" s="15">
        <v>2</v>
      </c>
    </row>
    <row r="461" spans="1:6" ht="20.25" x14ac:dyDescent="0.25">
      <c r="A461" s="10">
        <f>IF(C461="","",SUBTOTAL(3,$C$2:C461))</f>
        <v>460</v>
      </c>
      <c r="B461" s="11" t="s">
        <v>1411</v>
      </c>
      <c r="C461" s="12" t="s">
        <v>794</v>
      </c>
      <c r="D461" s="13"/>
      <c r="E461" s="14">
        <v>22</v>
      </c>
      <c r="F461" s="15"/>
    </row>
    <row r="462" spans="1:6" ht="20.25" x14ac:dyDescent="0.25">
      <c r="A462" s="10">
        <f>IF(C462="","",SUBTOTAL(3,$C$2:C462))</f>
        <v>461</v>
      </c>
      <c r="B462" s="11" t="s">
        <v>1412</v>
      </c>
      <c r="C462" s="12" t="s">
        <v>795</v>
      </c>
      <c r="D462" s="13">
        <v>0</v>
      </c>
      <c r="E462" s="14">
        <v>23</v>
      </c>
      <c r="F462" s="15">
        <v>1</v>
      </c>
    </row>
    <row r="463" spans="1:6" ht="20.25" x14ac:dyDescent="0.25">
      <c r="A463" s="10">
        <f>IF(C463="","",SUBTOTAL(3,$C$2:C463))</f>
        <v>462</v>
      </c>
      <c r="B463" s="11" t="s">
        <v>1413</v>
      </c>
      <c r="C463" s="12" t="s">
        <v>796</v>
      </c>
      <c r="D463" s="13"/>
      <c r="E463" s="14">
        <v>18</v>
      </c>
      <c r="F463" s="15"/>
    </row>
    <row r="464" spans="1:6" ht="20.25" x14ac:dyDescent="0.25">
      <c r="A464" s="10">
        <f>IF(C464="","",SUBTOTAL(3,$C$2:C464))</f>
        <v>463</v>
      </c>
      <c r="B464" s="11" t="s">
        <v>1414</v>
      </c>
      <c r="C464" s="12" t="s">
        <v>797</v>
      </c>
      <c r="D464" s="13">
        <v>10</v>
      </c>
      <c r="E464" s="14">
        <v>23</v>
      </c>
      <c r="F464" s="15">
        <v>0</v>
      </c>
    </row>
    <row r="465" spans="1:6" ht="20.25" x14ac:dyDescent="0.25">
      <c r="A465" s="10">
        <f>IF(C465="","",SUBTOTAL(3,$C$2:C465))</f>
        <v>464</v>
      </c>
      <c r="B465" s="11" t="s">
        <v>1415</v>
      </c>
      <c r="C465" s="12" t="s">
        <v>798</v>
      </c>
      <c r="D465" s="13">
        <v>20</v>
      </c>
      <c r="E465" s="14">
        <v>6</v>
      </c>
      <c r="F465" s="15">
        <v>9</v>
      </c>
    </row>
    <row r="466" spans="1:6" ht="20.25" x14ac:dyDescent="0.25">
      <c r="A466" s="10">
        <f>IF(C466="","",SUBTOTAL(3,$C$2:C466))</f>
        <v>465</v>
      </c>
      <c r="B466" s="11" t="s">
        <v>1416</v>
      </c>
      <c r="C466" s="12" t="s">
        <v>799</v>
      </c>
      <c r="D466" s="13"/>
      <c r="E466" s="14">
        <v>10</v>
      </c>
      <c r="F466" s="15"/>
    </row>
    <row r="467" spans="1:6" ht="20.25" x14ac:dyDescent="0.25">
      <c r="A467" s="10">
        <f>IF(C467="","",SUBTOTAL(3,$C$2:C467))</f>
        <v>466</v>
      </c>
      <c r="B467" s="11" t="s">
        <v>1417</v>
      </c>
      <c r="C467" s="12" t="s">
        <v>800</v>
      </c>
      <c r="D467" s="13">
        <v>2</v>
      </c>
      <c r="E467" s="14">
        <v>18</v>
      </c>
      <c r="F467" s="15">
        <v>1</v>
      </c>
    </row>
    <row r="468" spans="1:6" ht="20.25" x14ac:dyDescent="0.25">
      <c r="A468" s="10">
        <f>IF(C468="","",SUBTOTAL(3,$C$2:C468))</f>
        <v>467</v>
      </c>
      <c r="B468" s="11" t="s">
        <v>1418</v>
      </c>
      <c r="C468" s="12" t="s">
        <v>801</v>
      </c>
      <c r="D468" s="13">
        <v>6</v>
      </c>
      <c r="E468" s="14">
        <v>6</v>
      </c>
      <c r="F468" s="15">
        <v>1</v>
      </c>
    </row>
    <row r="469" spans="1:6" ht="20.25" x14ac:dyDescent="0.25">
      <c r="A469" s="10">
        <f>IF(C469="","",SUBTOTAL(3,$C$2:C469))</f>
        <v>468</v>
      </c>
      <c r="B469" s="11" t="s">
        <v>1419</v>
      </c>
      <c r="C469" s="12" t="s">
        <v>802</v>
      </c>
      <c r="D469" s="13">
        <v>4</v>
      </c>
      <c r="E469" s="14">
        <v>8</v>
      </c>
      <c r="F469" s="15">
        <v>1</v>
      </c>
    </row>
    <row r="470" spans="1:6" ht="20.25" x14ac:dyDescent="0.25">
      <c r="A470" s="10">
        <f>IF(C470="","",SUBTOTAL(3,$C$2:C470))</f>
        <v>469</v>
      </c>
      <c r="B470" s="11" t="s">
        <v>1420</v>
      </c>
      <c r="C470" s="12" t="s">
        <v>803</v>
      </c>
      <c r="D470" s="13">
        <v>21</v>
      </c>
      <c r="E470" s="14">
        <v>14</v>
      </c>
      <c r="F470" s="15">
        <v>1</v>
      </c>
    </row>
    <row r="471" spans="1:6" ht="20.25" x14ac:dyDescent="0.25">
      <c r="A471" s="10">
        <f>IF(C471="","",SUBTOTAL(3,$C$2:C471))</f>
        <v>470</v>
      </c>
      <c r="B471" s="11" t="s">
        <v>1421</v>
      </c>
      <c r="C471" s="12" t="s">
        <v>804</v>
      </c>
      <c r="D471" s="13">
        <v>13</v>
      </c>
      <c r="E471" s="14">
        <v>20</v>
      </c>
      <c r="F471" s="15">
        <v>3</v>
      </c>
    </row>
    <row r="472" spans="1:6" ht="20.25" x14ac:dyDescent="0.25">
      <c r="A472" s="10">
        <f>IF(C472="","",SUBTOTAL(3,$C$2:C472))</f>
        <v>471</v>
      </c>
      <c r="B472" s="11" t="s">
        <v>1422</v>
      </c>
      <c r="C472" s="12" t="s">
        <v>805</v>
      </c>
      <c r="D472" s="13">
        <v>10</v>
      </c>
      <c r="E472" s="14">
        <v>17</v>
      </c>
      <c r="F472" s="15"/>
    </row>
    <row r="473" spans="1:6" ht="20.25" x14ac:dyDescent="0.25">
      <c r="A473" s="10">
        <f>IF(C473="","",SUBTOTAL(3,$C$2:C473))</f>
        <v>472</v>
      </c>
      <c r="B473" s="11" t="s">
        <v>1423</v>
      </c>
      <c r="C473" s="12" t="s">
        <v>806</v>
      </c>
      <c r="D473" s="13">
        <v>12</v>
      </c>
      <c r="E473" s="14">
        <v>23</v>
      </c>
      <c r="F473" s="15">
        <v>0</v>
      </c>
    </row>
    <row r="474" spans="1:6" ht="20.25" x14ac:dyDescent="0.25">
      <c r="A474" s="10">
        <f>IF(C474="","",SUBTOTAL(3,$C$2:C474))</f>
        <v>473</v>
      </c>
      <c r="B474" s="11" t="s">
        <v>1424</v>
      </c>
      <c r="C474" s="12" t="s">
        <v>807</v>
      </c>
      <c r="D474" s="13">
        <v>5</v>
      </c>
      <c r="E474" s="14">
        <v>10</v>
      </c>
      <c r="F474" s="15">
        <v>3</v>
      </c>
    </row>
    <row r="475" spans="1:6" ht="20.25" x14ac:dyDescent="0.25">
      <c r="A475" s="10">
        <f>IF(C475="","",SUBTOTAL(3,$C$2:C475))</f>
        <v>474</v>
      </c>
      <c r="B475" s="11" t="s">
        <v>1425</v>
      </c>
      <c r="C475" s="12" t="s">
        <v>808</v>
      </c>
      <c r="D475" s="13">
        <v>7</v>
      </c>
      <c r="E475" s="14">
        <v>20</v>
      </c>
      <c r="F475" s="15">
        <v>0</v>
      </c>
    </row>
    <row r="476" spans="1:6" ht="20.25" x14ac:dyDescent="0.25">
      <c r="A476" s="10">
        <f>IF(C476="","",SUBTOTAL(3,$C$2:C476))</f>
        <v>475</v>
      </c>
      <c r="B476" s="11" t="s">
        <v>1426</v>
      </c>
      <c r="C476" s="12" t="s">
        <v>809</v>
      </c>
      <c r="D476" s="13">
        <v>0</v>
      </c>
      <c r="E476" s="14">
        <v>16</v>
      </c>
      <c r="F476" s="15">
        <v>0</v>
      </c>
    </row>
    <row r="477" spans="1:6" ht="20.25" x14ac:dyDescent="0.25">
      <c r="A477" s="10">
        <f>IF(C477="","",SUBTOTAL(3,$C$2:C477))</f>
        <v>476</v>
      </c>
      <c r="B477" s="11" t="s">
        <v>1427</v>
      </c>
      <c r="C477" s="12" t="s">
        <v>810</v>
      </c>
      <c r="D477" s="13">
        <v>16.5</v>
      </c>
      <c r="E477" s="14">
        <v>2</v>
      </c>
      <c r="F477" s="15">
        <v>1</v>
      </c>
    </row>
    <row r="478" spans="1:6" ht="20.25" x14ac:dyDescent="0.25">
      <c r="A478" s="10">
        <f>IF(C478="","",SUBTOTAL(3,$C$2:C478))</f>
        <v>477</v>
      </c>
      <c r="B478" s="11" t="s">
        <v>1428</v>
      </c>
      <c r="C478" s="12" t="s">
        <v>811</v>
      </c>
      <c r="D478" s="13">
        <v>22</v>
      </c>
      <c r="E478" s="14">
        <v>5</v>
      </c>
      <c r="F478" s="15"/>
    </row>
    <row r="479" spans="1:6" ht="20.25" x14ac:dyDescent="0.25">
      <c r="A479" s="10">
        <f>IF(C479="","",SUBTOTAL(3,$C$2:C479))</f>
        <v>478</v>
      </c>
      <c r="B479" s="11" t="s">
        <v>1429</v>
      </c>
      <c r="C479" s="12" t="s">
        <v>812</v>
      </c>
      <c r="D479" s="13">
        <v>19</v>
      </c>
      <c r="E479" s="14">
        <v>6</v>
      </c>
      <c r="F479" s="15">
        <v>1</v>
      </c>
    </row>
    <row r="480" spans="1:6" ht="20.25" x14ac:dyDescent="0.25">
      <c r="A480" s="10">
        <f>IF(C480="","",SUBTOTAL(3,$C$2:C480))</f>
        <v>479</v>
      </c>
      <c r="B480" s="11" t="s">
        <v>1430</v>
      </c>
      <c r="C480" s="12" t="s">
        <v>813</v>
      </c>
      <c r="D480" s="13">
        <v>0</v>
      </c>
      <c r="E480" s="14">
        <v>18</v>
      </c>
      <c r="F480" s="15">
        <v>1</v>
      </c>
    </row>
    <row r="481" spans="1:6" ht="20.25" x14ac:dyDescent="0.25">
      <c r="A481" s="10">
        <f>IF(C481="","",SUBTOTAL(3,$C$2:C481))</f>
        <v>480</v>
      </c>
      <c r="B481" s="11" t="s">
        <v>1431</v>
      </c>
      <c r="C481" s="12" t="s">
        <v>814</v>
      </c>
      <c r="D481" s="13">
        <v>0</v>
      </c>
      <c r="E481" s="14">
        <v>17</v>
      </c>
      <c r="F481" s="15">
        <v>0</v>
      </c>
    </row>
    <row r="482" spans="1:6" ht="20.25" x14ac:dyDescent="0.25">
      <c r="A482" s="10">
        <f>IF(C482="","",SUBTOTAL(3,$C$2:C482))</f>
        <v>481</v>
      </c>
      <c r="B482" s="11" t="s">
        <v>1432</v>
      </c>
      <c r="C482" s="12" t="s">
        <v>815</v>
      </c>
      <c r="D482" s="13"/>
      <c r="E482" s="14">
        <v>10</v>
      </c>
      <c r="F482" s="15"/>
    </row>
    <row r="483" spans="1:6" ht="20.25" x14ac:dyDescent="0.25">
      <c r="A483" s="10">
        <f>IF(C483="","",SUBTOTAL(3,$C$2:C483))</f>
        <v>482</v>
      </c>
      <c r="B483" s="11" t="s">
        <v>1433</v>
      </c>
      <c r="C483" s="12" t="s">
        <v>816</v>
      </c>
      <c r="D483" s="13">
        <v>11</v>
      </c>
      <c r="E483" s="14">
        <v>19</v>
      </c>
      <c r="F483" s="15">
        <v>0</v>
      </c>
    </row>
    <row r="484" spans="1:6" ht="20.25" x14ac:dyDescent="0.25">
      <c r="A484" s="10">
        <f>IF(C484="","",SUBTOTAL(3,$C$2:C484))</f>
        <v>483</v>
      </c>
      <c r="B484" s="11" t="s">
        <v>1434</v>
      </c>
      <c r="C484" s="12" t="s">
        <v>817</v>
      </c>
      <c r="D484" s="13">
        <v>0</v>
      </c>
      <c r="E484" s="14">
        <v>21</v>
      </c>
      <c r="F484" s="15">
        <v>0</v>
      </c>
    </row>
    <row r="485" spans="1:6" ht="20.25" x14ac:dyDescent="0.25">
      <c r="A485" s="10">
        <f>IF(C485="","",SUBTOTAL(3,$C$2:C485))</f>
        <v>484</v>
      </c>
      <c r="B485" s="11" t="s">
        <v>1435</v>
      </c>
      <c r="C485" s="12" t="s">
        <v>818</v>
      </c>
      <c r="D485" s="13">
        <v>14</v>
      </c>
      <c r="E485" s="14">
        <v>6</v>
      </c>
      <c r="F485" s="15">
        <v>1</v>
      </c>
    </row>
    <row r="486" spans="1:6" ht="20.25" x14ac:dyDescent="0.25">
      <c r="A486" s="10">
        <f>IF(C486="","",SUBTOTAL(3,$C$2:C486))</f>
        <v>485</v>
      </c>
      <c r="B486" s="11" t="s">
        <v>1436</v>
      </c>
      <c r="C486" s="12" t="s">
        <v>819</v>
      </c>
      <c r="D486" s="13">
        <v>11</v>
      </c>
      <c r="E486" s="14">
        <v>18</v>
      </c>
      <c r="F486" s="15">
        <v>1</v>
      </c>
    </row>
    <row r="487" spans="1:6" ht="20.25" x14ac:dyDescent="0.25">
      <c r="A487" s="10">
        <f>IF(C487="","",SUBTOTAL(3,$C$2:C487))</f>
        <v>486</v>
      </c>
      <c r="B487" s="11" t="s">
        <v>1437</v>
      </c>
      <c r="C487" s="12" t="s">
        <v>820</v>
      </c>
      <c r="D487" s="13">
        <v>0</v>
      </c>
      <c r="E487" s="14">
        <v>21</v>
      </c>
      <c r="F487" s="15">
        <v>0</v>
      </c>
    </row>
    <row r="488" spans="1:6" ht="20.25" x14ac:dyDescent="0.25">
      <c r="A488" s="10">
        <f>IF(C488="","",SUBTOTAL(3,$C$2:C488))</f>
        <v>487</v>
      </c>
      <c r="B488" s="11" t="s">
        <v>1438</v>
      </c>
      <c r="C488" s="12" t="s">
        <v>821</v>
      </c>
      <c r="D488" s="13">
        <v>20</v>
      </c>
      <c r="E488" s="14">
        <v>15</v>
      </c>
      <c r="F488" s="15">
        <v>1</v>
      </c>
    </row>
    <row r="489" spans="1:6" ht="20.25" x14ac:dyDescent="0.25">
      <c r="A489" s="10">
        <f>IF(C489="","",SUBTOTAL(3,$C$2:C489))</f>
        <v>488</v>
      </c>
      <c r="B489" s="11" t="s">
        <v>1439</v>
      </c>
      <c r="C489" s="12" t="s">
        <v>822</v>
      </c>
      <c r="D489" s="13">
        <v>8</v>
      </c>
      <c r="E489" s="14">
        <v>12</v>
      </c>
      <c r="F489" s="15">
        <v>1</v>
      </c>
    </row>
    <row r="490" spans="1:6" ht="20.25" x14ac:dyDescent="0.25">
      <c r="A490" s="10">
        <f>IF(C490="","",SUBTOTAL(3,$C$2:C490))</f>
        <v>489</v>
      </c>
      <c r="B490" s="11" t="s">
        <v>1440</v>
      </c>
      <c r="C490" s="12" t="s">
        <v>823</v>
      </c>
      <c r="D490" s="13"/>
      <c r="E490" s="14">
        <v>6</v>
      </c>
      <c r="F490" s="15">
        <v>3</v>
      </c>
    </row>
    <row r="491" spans="1:6" ht="20.25" x14ac:dyDescent="0.25">
      <c r="A491" s="10">
        <f>IF(C491="","",SUBTOTAL(3,$C$2:C491))</f>
        <v>490</v>
      </c>
      <c r="B491" s="11" t="s">
        <v>1441</v>
      </c>
      <c r="C491" s="12" t="s">
        <v>824</v>
      </c>
      <c r="D491" s="13">
        <v>23</v>
      </c>
      <c r="E491" s="14">
        <v>0</v>
      </c>
      <c r="F491" s="15">
        <v>1</v>
      </c>
    </row>
    <row r="492" spans="1:6" ht="20.25" x14ac:dyDescent="0.25">
      <c r="A492" s="10">
        <f>IF(C492="","",SUBTOTAL(3,$C$2:C492))</f>
        <v>491</v>
      </c>
      <c r="B492" s="11" t="s">
        <v>1442</v>
      </c>
      <c r="C492" s="12" t="s">
        <v>825</v>
      </c>
      <c r="D492" s="13">
        <v>12</v>
      </c>
      <c r="E492" s="14">
        <v>20</v>
      </c>
      <c r="F492" s="15"/>
    </row>
    <row r="493" spans="1:6" ht="20.25" x14ac:dyDescent="0.25">
      <c r="A493" s="10">
        <f>IF(C493="","",SUBTOTAL(3,$C$2:C493))</f>
        <v>492</v>
      </c>
      <c r="B493" s="11" t="s">
        <v>1443</v>
      </c>
      <c r="C493" s="12" t="s">
        <v>826</v>
      </c>
      <c r="D493" s="13">
        <v>12</v>
      </c>
      <c r="E493" s="14">
        <v>11</v>
      </c>
      <c r="F493" s="15">
        <v>0</v>
      </c>
    </row>
    <row r="494" spans="1:6" ht="20.25" x14ac:dyDescent="0.25">
      <c r="A494" s="10">
        <f>IF(C494="","",SUBTOTAL(3,$C$2:C494))</f>
        <v>493</v>
      </c>
      <c r="B494" s="11" t="s">
        <v>1444</v>
      </c>
      <c r="C494" s="12" t="s">
        <v>827</v>
      </c>
      <c r="D494" s="13">
        <v>12</v>
      </c>
      <c r="E494" s="14">
        <v>11</v>
      </c>
      <c r="F494" s="15">
        <v>0</v>
      </c>
    </row>
    <row r="495" spans="1:6" ht="20.25" x14ac:dyDescent="0.25">
      <c r="A495" s="10">
        <f>IF(C495="","",SUBTOTAL(3,$C$2:C495))</f>
        <v>494</v>
      </c>
      <c r="B495" s="11" t="s">
        <v>1445</v>
      </c>
      <c r="C495" s="12" t="s">
        <v>828</v>
      </c>
      <c r="D495" s="13">
        <v>21</v>
      </c>
      <c r="E495" s="14">
        <v>0</v>
      </c>
      <c r="F495" s="15">
        <v>1</v>
      </c>
    </row>
    <row r="496" spans="1:6" ht="20.25" x14ac:dyDescent="0.25">
      <c r="A496" s="10">
        <f>IF(C496="","",SUBTOTAL(3,$C$2:C496))</f>
        <v>495</v>
      </c>
      <c r="B496" s="11" t="s">
        <v>1446</v>
      </c>
      <c r="C496" s="12" t="s">
        <v>829</v>
      </c>
      <c r="D496" s="13">
        <v>13</v>
      </c>
      <c r="E496" s="14">
        <v>3</v>
      </c>
      <c r="F496" s="15">
        <v>6</v>
      </c>
    </row>
    <row r="497" spans="1:6" ht="20.25" x14ac:dyDescent="0.25">
      <c r="A497" s="10">
        <f>IF(C497="","",SUBTOTAL(3,$C$2:C497))</f>
        <v>496</v>
      </c>
      <c r="B497" s="11" t="s">
        <v>1447</v>
      </c>
      <c r="C497" s="12" t="s">
        <v>830</v>
      </c>
      <c r="D497" s="13">
        <v>10</v>
      </c>
      <c r="E497" s="14">
        <v>0</v>
      </c>
      <c r="F497" s="15">
        <v>1</v>
      </c>
    </row>
    <row r="498" spans="1:6" ht="20.25" x14ac:dyDescent="0.25">
      <c r="A498" s="10">
        <f>IF(C498="","",SUBTOTAL(3,$C$2:C498))</f>
        <v>497</v>
      </c>
      <c r="B498" s="11" t="s">
        <v>1448</v>
      </c>
      <c r="C498" s="12" t="s">
        <v>831</v>
      </c>
      <c r="D498" s="13">
        <v>4</v>
      </c>
      <c r="E498" s="14">
        <v>12</v>
      </c>
      <c r="F498" s="15">
        <v>0</v>
      </c>
    </row>
    <row r="499" spans="1:6" ht="20.25" x14ac:dyDescent="0.25">
      <c r="A499" s="10">
        <f>IF(C499="","",SUBTOTAL(3,$C$2:C499))</f>
        <v>498</v>
      </c>
      <c r="B499" s="11" t="s">
        <v>1449</v>
      </c>
      <c r="C499" s="12" t="s">
        <v>832</v>
      </c>
      <c r="D499" s="13">
        <v>10</v>
      </c>
      <c r="E499" s="14">
        <v>18</v>
      </c>
      <c r="F499" s="15">
        <v>0</v>
      </c>
    </row>
    <row r="500" spans="1:6" ht="20.25" x14ac:dyDescent="0.25">
      <c r="A500" s="10">
        <f>IF(C500="","",SUBTOTAL(3,$C$2:C500))</f>
        <v>499</v>
      </c>
      <c r="B500" s="11" t="s">
        <v>1450</v>
      </c>
      <c r="C500" s="12" t="s">
        <v>833</v>
      </c>
      <c r="D500" s="13">
        <v>17</v>
      </c>
      <c r="E500" s="14">
        <v>10</v>
      </c>
      <c r="F500" s="15"/>
    </row>
    <row r="501" spans="1:6" ht="20.25" x14ac:dyDescent="0.25">
      <c r="A501" s="10">
        <f>IF(C501="","",SUBTOTAL(3,$C$2:C501))</f>
        <v>500</v>
      </c>
      <c r="B501" s="11" t="s">
        <v>1451</v>
      </c>
      <c r="C501" s="12" t="s">
        <v>834</v>
      </c>
      <c r="D501" s="13">
        <v>21</v>
      </c>
      <c r="E501" s="14">
        <v>4</v>
      </c>
      <c r="F501" s="15">
        <v>1</v>
      </c>
    </row>
    <row r="502" spans="1:6" ht="20.25" x14ac:dyDescent="0.25">
      <c r="A502" s="10">
        <f>IF(C502="","",SUBTOTAL(3,$C$2:C502))</f>
        <v>501</v>
      </c>
      <c r="B502" s="11" t="s">
        <v>1452</v>
      </c>
      <c r="C502" s="12" t="s">
        <v>835</v>
      </c>
      <c r="D502" s="13">
        <v>0</v>
      </c>
      <c r="E502" s="14">
        <v>8</v>
      </c>
      <c r="F502" s="15">
        <v>1</v>
      </c>
    </row>
    <row r="503" spans="1:6" ht="20.25" x14ac:dyDescent="0.25">
      <c r="A503" s="10">
        <f>IF(C503="","",SUBTOTAL(3,$C$2:C503))</f>
        <v>502</v>
      </c>
      <c r="B503" s="11" t="s">
        <v>1453</v>
      </c>
      <c r="C503" s="12" t="s">
        <v>836</v>
      </c>
      <c r="D503" s="13">
        <v>20</v>
      </c>
      <c r="E503" s="14">
        <v>15</v>
      </c>
      <c r="F503" s="15"/>
    </row>
    <row r="504" spans="1:6" ht="20.25" x14ac:dyDescent="0.25">
      <c r="A504" s="10">
        <f>IF(C504="","",SUBTOTAL(3,$C$2:C504))</f>
        <v>503</v>
      </c>
      <c r="B504" s="11" t="s">
        <v>1454</v>
      </c>
      <c r="C504" s="12" t="s">
        <v>837</v>
      </c>
      <c r="D504" s="13">
        <v>9</v>
      </c>
      <c r="E504" s="14">
        <v>0</v>
      </c>
      <c r="F504" s="15">
        <v>1</v>
      </c>
    </row>
    <row r="505" spans="1:6" ht="20.25" x14ac:dyDescent="0.25">
      <c r="A505" s="10">
        <f>IF(C505="","",SUBTOTAL(3,$C$2:C505))</f>
        <v>504</v>
      </c>
      <c r="B505" s="11" t="s">
        <v>1455</v>
      </c>
      <c r="C505" s="12" t="s">
        <v>838</v>
      </c>
      <c r="D505" s="13">
        <v>15</v>
      </c>
      <c r="E505" s="14">
        <v>22</v>
      </c>
      <c r="F505" s="15">
        <v>0</v>
      </c>
    </row>
    <row r="506" spans="1:6" ht="20.25" x14ac:dyDescent="0.25">
      <c r="A506" s="10">
        <f>IF(C506="","",SUBTOTAL(3,$C$2:C506))</f>
        <v>505</v>
      </c>
      <c r="B506" s="11" t="s">
        <v>1456</v>
      </c>
      <c r="C506" s="12" t="s">
        <v>839</v>
      </c>
      <c r="D506" s="13">
        <v>11</v>
      </c>
      <c r="E506" s="14">
        <v>16</v>
      </c>
      <c r="F506" s="15">
        <v>2</v>
      </c>
    </row>
    <row r="507" spans="1:6" ht="20.25" x14ac:dyDescent="0.25">
      <c r="A507" s="10">
        <f>IF(C507="","",SUBTOTAL(3,$C$2:C507))</f>
        <v>506</v>
      </c>
      <c r="B507" s="11" t="s">
        <v>1457</v>
      </c>
      <c r="C507" s="12" t="s">
        <v>840</v>
      </c>
      <c r="D507" s="13"/>
      <c r="E507" s="14">
        <v>16</v>
      </c>
      <c r="F507" s="15"/>
    </row>
    <row r="508" spans="1:6" ht="20.25" x14ac:dyDescent="0.25">
      <c r="A508" s="10">
        <f>IF(C508="","",SUBTOTAL(3,$C$2:C508))</f>
        <v>507</v>
      </c>
      <c r="B508" s="11" t="s">
        <v>1458</v>
      </c>
      <c r="C508" s="12" t="s">
        <v>841</v>
      </c>
      <c r="D508" s="13">
        <v>0</v>
      </c>
      <c r="E508" s="14">
        <v>0</v>
      </c>
      <c r="F508" s="15">
        <v>1</v>
      </c>
    </row>
    <row r="509" spans="1:6" ht="20.25" x14ac:dyDescent="0.25">
      <c r="A509" s="10">
        <f>IF(C509="","",SUBTOTAL(3,$C$2:C509))</f>
        <v>508</v>
      </c>
      <c r="B509" s="11" t="s">
        <v>1459</v>
      </c>
      <c r="C509" s="12" t="s">
        <v>842</v>
      </c>
      <c r="D509" s="13">
        <v>8</v>
      </c>
      <c r="E509" s="14">
        <v>21</v>
      </c>
      <c r="F509" s="15"/>
    </row>
    <row r="510" spans="1:6" ht="20.25" x14ac:dyDescent="0.25">
      <c r="A510" s="10">
        <f>IF(C510="","",SUBTOTAL(3,$C$2:C510))</f>
        <v>509</v>
      </c>
      <c r="B510" s="11" t="s">
        <v>1460</v>
      </c>
      <c r="C510" s="12" t="s">
        <v>843</v>
      </c>
      <c r="D510" s="13">
        <v>23</v>
      </c>
      <c r="E510" s="14">
        <v>8</v>
      </c>
      <c r="F510" s="15">
        <v>1</v>
      </c>
    </row>
    <row r="511" spans="1:6" ht="20.25" x14ac:dyDescent="0.25">
      <c r="A511" s="10">
        <f>IF(C511="","",SUBTOTAL(3,$C$2:C511))</f>
        <v>510</v>
      </c>
      <c r="B511" s="11" t="s">
        <v>1461</v>
      </c>
      <c r="C511" s="12" t="s">
        <v>844</v>
      </c>
      <c r="D511" s="13">
        <v>0</v>
      </c>
      <c r="E511" s="14">
        <v>9</v>
      </c>
      <c r="F511" s="15">
        <v>0</v>
      </c>
    </row>
    <row r="512" spans="1:6" ht="20.25" x14ac:dyDescent="0.25">
      <c r="A512" s="10">
        <f>IF(C512="","",SUBTOTAL(3,$C$2:C512))</f>
        <v>511</v>
      </c>
      <c r="B512" s="11" t="s">
        <v>1462</v>
      </c>
      <c r="C512" s="12" t="s">
        <v>845</v>
      </c>
      <c r="D512" s="13"/>
      <c r="E512" s="14">
        <v>17</v>
      </c>
      <c r="F512" s="15">
        <v>1</v>
      </c>
    </row>
    <row r="513" spans="1:6" ht="20.25" x14ac:dyDescent="0.25">
      <c r="A513" s="10">
        <f>IF(C513="","",SUBTOTAL(3,$C$2:C513))</f>
        <v>512</v>
      </c>
      <c r="B513" s="11" t="s">
        <v>1463</v>
      </c>
      <c r="C513" s="12" t="s">
        <v>846</v>
      </c>
      <c r="D513" s="13">
        <v>16</v>
      </c>
      <c r="E513" s="14">
        <v>21</v>
      </c>
      <c r="F513" s="15">
        <v>2</v>
      </c>
    </row>
    <row r="514" spans="1:6" ht="20.25" x14ac:dyDescent="0.25">
      <c r="A514" s="10">
        <f>IF(C514="","",SUBTOTAL(3,$C$2:C514))</f>
        <v>513</v>
      </c>
      <c r="B514" s="11" t="s">
        <v>1464</v>
      </c>
      <c r="C514" s="12" t="s">
        <v>847</v>
      </c>
      <c r="D514" s="13">
        <v>2</v>
      </c>
      <c r="E514" s="14">
        <v>12</v>
      </c>
      <c r="F514" s="15">
        <v>0</v>
      </c>
    </row>
    <row r="515" spans="1:6" ht="20.25" x14ac:dyDescent="0.25">
      <c r="A515" s="10">
        <f>IF(C515="","",SUBTOTAL(3,$C$2:C515))</f>
        <v>514</v>
      </c>
      <c r="B515" s="11" t="s">
        <v>1465</v>
      </c>
      <c r="C515" s="12" t="s">
        <v>848</v>
      </c>
      <c r="D515" s="13">
        <v>18</v>
      </c>
      <c r="E515" s="14">
        <v>17</v>
      </c>
      <c r="F515" s="15"/>
    </row>
    <row r="516" spans="1:6" ht="20.25" x14ac:dyDescent="0.25">
      <c r="A516" s="10">
        <f>IF(C516="","",SUBTOTAL(3,$C$2:C516))</f>
        <v>515</v>
      </c>
      <c r="B516" s="11" t="s">
        <v>1466</v>
      </c>
      <c r="C516" s="12" t="s">
        <v>849</v>
      </c>
      <c r="D516" s="13">
        <v>19</v>
      </c>
      <c r="E516" s="14">
        <v>3</v>
      </c>
      <c r="F516" s="15">
        <v>3</v>
      </c>
    </row>
    <row r="517" spans="1:6" ht="20.25" x14ac:dyDescent="0.25">
      <c r="A517" s="10">
        <f>IF(C517="","",SUBTOTAL(3,$C$2:C517))</f>
        <v>516</v>
      </c>
      <c r="B517" s="11" t="s">
        <v>1467</v>
      </c>
      <c r="C517" s="12" t="s">
        <v>850</v>
      </c>
      <c r="D517" s="13">
        <v>18</v>
      </c>
      <c r="E517" s="14">
        <v>17</v>
      </c>
      <c r="F517" s="15"/>
    </row>
    <row r="518" spans="1:6" ht="20.25" x14ac:dyDescent="0.25">
      <c r="A518" s="10">
        <f>IF(C518="","",SUBTOTAL(3,$C$2:C518))</f>
        <v>517</v>
      </c>
      <c r="B518" s="11" t="s">
        <v>1468</v>
      </c>
      <c r="C518" s="12" t="s">
        <v>851</v>
      </c>
      <c r="D518" s="13">
        <v>6</v>
      </c>
      <c r="E518" s="14">
        <v>12</v>
      </c>
      <c r="F518" s="15">
        <v>0</v>
      </c>
    </row>
    <row r="519" spans="1:6" ht="20.25" x14ac:dyDescent="0.25">
      <c r="A519" s="10">
        <f>IF(C519="","",SUBTOTAL(3,$C$2:C519))</f>
        <v>518</v>
      </c>
      <c r="B519" s="11" t="s">
        <v>1469</v>
      </c>
      <c r="C519" s="12" t="s">
        <v>852</v>
      </c>
      <c r="D519" s="13">
        <v>17</v>
      </c>
      <c r="E519" s="14">
        <v>14</v>
      </c>
      <c r="F519" s="15"/>
    </row>
    <row r="520" spans="1:6" ht="20.25" x14ac:dyDescent="0.25">
      <c r="A520" s="10">
        <f>IF(C520="","",SUBTOTAL(3,$C$2:C520))</f>
        <v>519</v>
      </c>
      <c r="B520" s="11" t="s">
        <v>1470</v>
      </c>
      <c r="C520" s="12" t="s">
        <v>853</v>
      </c>
      <c r="D520" s="13">
        <v>16</v>
      </c>
      <c r="E520" s="14">
        <v>19</v>
      </c>
      <c r="F520" s="15">
        <v>2</v>
      </c>
    </row>
    <row r="521" spans="1:6" ht="20.25" x14ac:dyDescent="0.25">
      <c r="A521" s="10">
        <f>IF(C521="","",SUBTOTAL(3,$C$2:C521))</f>
        <v>520</v>
      </c>
      <c r="B521" s="11" t="s">
        <v>1471</v>
      </c>
      <c r="C521" s="12" t="s">
        <v>854</v>
      </c>
      <c r="D521" s="13">
        <v>13</v>
      </c>
      <c r="E521" s="14">
        <v>11</v>
      </c>
      <c r="F521" s="15">
        <v>0</v>
      </c>
    </row>
    <row r="522" spans="1:6" ht="20.25" x14ac:dyDescent="0.25">
      <c r="A522" s="10">
        <f>IF(C522="","",SUBTOTAL(3,$C$2:C522))</f>
        <v>521</v>
      </c>
      <c r="B522" s="11" t="s">
        <v>1472</v>
      </c>
      <c r="C522" s="12" t="s">
        <v>855</v>
      </c>
      <c r="D522" s="13">
        <v>9</v>
      </c>
      <c r="E522" s="14">
        <v>17</v>
      </c>
      <c r="F522" s="15">
        <v>0</v>
      </c>
    </row>
    <row r="523" spans="1:6" ht="20.25" x14ac:dyDescent="0.25">
      <c r="A523" s="10">
        <f>IF(C523="","",SUBTOTAL(3,$C$2:C523))</f>
        <v>522</v>
      </c>
      <c r="B523" s="11" t="s">
        <v>1473</v>
      </c>
      <c r="C523" s="12" t="s">
        <v>856</v>
      </c>
      <c r="D523" s="13">
        <v>9</v>
      </c>
      <c r="E523" s="14">
        <v>16</v>
      </c>
      <c r="F523" s="15">
        <v>2</v>
      </c>
    </row>
    <row r="524" spans="1:6" ht="20.25" x14ac:dyDescent="0.25">
      <c r="A524" s="10">
        <f>IF(C524="","",SUBTOTAL(3,$C$2:C524))</f>
        <v>523</v>
      </c>
      <c r="B524" s="11" t="s">
        <v>1474</v>
      </c>
      <c r="C524" s="12" t="s">
        <v>857</v>
      </c>
      <c r="D524" s="13">
        <v>15</v>
      </c>
      <c r="E524" s="14">
        <v>4</v>
      </c>
      <c r="F524" s="15">
        <v>1</v>
      </c>
    </row>
    <row r="525" spans="1:6" ht="20.25" x14ac:dyDescent="0.25">
      <c r="A525" s="10">
        <f>IF(C525="","",SUBTOTAL(3,$C$2:C525))</f>
        <v>524</v>
      </c>
      <c r="B525" s="11" t="s">
        <v>1475</v>
      </c>
      <c r="C525" s="12" t="s">
        <v>858</v>
      </c>
      <c r="D525" s="13">
        <v>5</v>
      </c>
      <c r="E525" s="14">
        <v>13</v>
      </c>
      <c r="F525" s="15"/>
    </row>
    <row r="526" spans="1:6" ht="20.25" x14ac:dyDescent="0.25">
      <c r="A526" s="10">
        <f>IF(C526="","",SUBTOTAL(3,$C$2:C526))</f>
        <v>525</v>
      </c>
      <c r="B526" s="11" t="s">
        <v>1476</v>
      </c>
      <c r="C526" s="12" t="s">
        <v>859</v>
      </c>
      <c r="D526" s="13">
        <v>13</v>
      </c>
      <c r="E526" s="14">
        <v>11</v>
      </c>
      <c r="F526" s="15">
        <v>0</v>
      </c>
    </row>
    <row r="527" spans="1:6" ht="20.25" x14ac:dyDescent="0.25">
      <c r="A527" s="10">
        <f>IF(C527="","",SUBTOTAL(3,$C$2:C527))</f>
        <v>526</v>
      </c>
      <c r="B527" s="11" t="s">
        <v>1477</v>
      </c>
      <c r="C527" s="12" t="s">
        <v>860</v>
      </c>
      <c r="D527" s="13"/>
      <c r="E527" s="14">
        <v>16</v>
      </c>
      <c r="F527" s="15">
        <v>1</v>
      </c>
    </row>
    <row r="528" spans="1:6" ht="20.25" x14ac:dyDescent="0.25">
      <c r="A528" s="10">
        <f>IF(C528="","",SUBTOTAL(3,$C$2:C528))</f>
        <v>527</v>
      </c>
      <c r="B528" s="11" t="s">
        <v>1478</v>
      </c>
      <c r="C528" s="12" t="s">
        <v>861</v>
      </c>
      <c r="D528" s="13">
        <v>22</v>
      </c>
      <c r="E528" s="14">
        <v>14</v>
      </c>
      <c r="F528" s="15">
        <v>3</v>
      </c>
    </row>
    <row r="529" spans="1:6" ht="20.25" x14ac:dyDescent="0.25">
      <c r="A529" s="10">
        <f>IF(C529="","",SUBTOTAL(3,$C$2:C529))</f>
        <v>528</v>
      </c>
      <c r="B529" s="11" t="s">
        <v>1479</v>
      </c>
      <c r="C529" s="12" t="s">
        <v>862</v>
      </c>
      <c r="D529" s="13">
        <v>7</v>
      </c>
      <c r="E529" s="14">
        <v>2</v>
      </c>
      <c r="F529" s="15">
        <v>4</v>
      </c>
    </row>
    <row r="530" spans="1:6" ht="20.25" x14ac:dyDescent="0.25">
      <c r="A530" s="10">
        <f>IF(C530="","",SUBTOTAL(3,$C$2:C530))</f>
        <v>529</v>
      </c>
      <c r="B530" s="11" t="s">
        <v>1480</v>
      </c>
      <c r="C530" s="12" t="s">
        <v>863</v>
      </c>
      <c r="D530" s="13">
        <v>2</v>
      </c>
      <c r="E530" s="14">
        <v>12</v>
      </c>
      <c r="F530" s="15">
        <v>3</v>
      </c>
    </row>
    <row r="531" spans="1:6" ht="20.25" x14ac:dyDescent="0.25">
      <c r="A531" s="10">
        <f>IF(C531="","",SUBTOTAL(3,$C$2:C531))</f>
        <v>530</v>
      </c>
      <c r="B531" s="11" t="s">
        <v>1481</v>
      </c>
      <c r="C531" s="12" t="s">
        <v>864</v>
      </c>
      <c r="D531" s="13">
        <v>22</v>
      </c>
      <c r="E531" s="14"/>
      <c r="F531" s="15">
        <v>2</v>
      </c>
    </row>
    <row r="532" spans="1:6" ht="20.25" x14ac:dyDescent="0.25">
      <c r="A532" s="10">
        <f>IF(C532="","",SUBTOTAL(3,$C$2:C532))</f>
        <v>531</v>
      </c>
      <c r="B532" s="11" t="s">
        <v>1482</v>
      </c>
      <c r="C532" s="12" t="s">
        <v>865</v>
      </c>
      <c r="D532" s="13">
        <v>11</v>
      </c>
      <c r="E532" s="14">
        <v>19</v>
      </c>
      <c r="F532" s="15"/>
    </row>
    <row r="533" spans="1:6" ht="20.25" x14ac:dyDescent="0.25">
      <c r="A533" s="10">
        <f>IF(C533="","",SUBTOTAL(3,$C$2:C533))</f>
        <v>532</v>
      </c>
      <c r="B533" s="11" t="s">
        <v>1483</v>
      </c>
      <c r="C533" s="12" t="s">
        <v>866</v>
      </c>
      <c r="D533" s="13">
        <v>8</v>
      </c>
      <c r="E533" s="14">
        <v>3</v>
      </c>
      <c r="F533" s="15">
        <v>1</v>
      </c>
    </row>
    <row r="534" spans="1:6" ht="20.25" x14ac:dyDescent="0.25">
      <c r="A534" s="10">
        <f>IF(C534="","",SUBTOTAL(3,$C$2:C534))</f>
        <v>533</v>
      </c>
      <c r="B534" s="11" t="s">
        <v>1484</v>
      </c>
      <c r="C534" s="12" t="s">
        <v>867</v>
      </c>
      <c r="D534" s="13">
        <v>22</v>
      </c>
      <c r="E534" s="14">
        <v>11</v>
      </c>
      <c r="F534" s="15"/>
    </row>
    <row r="535" spans="1:6" ht="20.25" x14ac:dyDescent="0.25">
      <c r="A535" s="10">
        <f>IF(C535="","",SUBTOTAL(3,$C$2:C535))</f>
        <v>534</v>
      </c>
      <c r="B535" s="11" t="s">
        <v>1485</v>
      </c>
      <c r="C535" s="12" t="s">
        <v>868</v>
      </c>
      <c r="D535" s="13">
        <v>17</v>
      </c>
      <c r="E535" s="14">
        <v>13</v>
      </c>
      <c r="F535" s="15"/>
    </row>
    <row r="536" spans="1:6" ht="20.25" x14ac:dyDescent="0.25">
      <c r="A536" s="10">
        <f>IF(C536="","",SUBTOTAL(3,$C$2:C536))</f>
        <v>535</v>
      </c>
      <c r="B536" s="11" t="s">
        <v>1486</v>
      </c>
      <c r="C536" s="12" t="s">
        <v>869</v>
      </c>
      <c r="D536" s="13">
        <v>8</v>
      </c>
      <c r="E536" s="14">
        <v>15</v>
      </c>
      <c r="F536" s="15">
        <v>1</v>
      </c>
    </row>
    <row r="537" spans="1:6" ht="20.25" x14ac:dyDescent="0.25">
      <c r="A537" s="10">
        <f>IF(C537="","",SUBTOTAL(3,$C$2:C537))</f>
        <v>536</v>
      </c>
      <c r="B537" s="11" t="s">
        <v>1487</v>
      </c>
      <c r="C537" s="12" t="s">
        <v>870</v>
      </c>
      <c r="D537" s="13">
        <v>1</v>
      </c>
      <c r="E537" s="14">
        <v>8</v>
      </c>
      <c r="F537" s="15">
        <v>0</v>
      </c>
    </row>
    <row r="538" spans="1:6" ht="20.25" x14ac:dyDescent="0.25">
      <c r="A538" s="10">
        <f>IF(C538="","",SUBTOTAL(3,$C$2:C538))</f>
        <v>537</v>
      </c>
      <c r="B538" s="11" t="s">
        <v>1488</v>
      </c>
      <c r="C538" s="12" t="s">
        <v>871</v>
      </c>
      <c r="D538" s="13">
        <v>0</v>
      </c>
      <c r="E538" s="14">
        <v>2</v>
      </c>
      <c r="F538" s="15">
        <v>1</v>
      </c>
    </row>
    <row r="539" spans="1:6" ht="20.25" x14ac:dyDescent="0.25">
      <c r="A539" s="10">
        <f>IF(C539="","",SUBTOTAL(3,$C$2:C539))</f>
        <v>538</v>
      </c>
      <c r="B539" s="11" t="s">
        <v>1489</v>
      </c>
      <c r="C539" s="12" t="s">
        <v>872</v>
      </c>
      <c r="D539" s="13">
        <v>2</v>
      </c>
      <c r="E539" s="14">
        <v>7</v>
      </c>
      <c r="F539" s="15"/>
    </row>
    <row r="540" spans="1:6" ht="20.25" x14ac:dyDescent="0.25">
      <c r="A540" s="10">
        <f>IF(C540="","",SUBTOTAL(3,$C$2:C540))</f>
        <v>539</v>
      </c>
      <c r="B540" s="11" t="s">
        <v>1490</v>
      </c>
      <c r="C540" s="12" t="s">
        <v>873</v>
      </c>
      <c r="D540" s="13">
        <v>0</v>
      </c>
      <c r="E540" s="14">
        <v>11</v>
      </c>
      <c r="F540" s="15"/>
    </row>
    <row r="541" spans="1:6" ht="20.25" x14ac:dyDescent="0.25">
      <c r="A541" s="10">
        <f>IF(C541="","",SUBTOTAL(3,$C$2:C541))</f>
        <v>540</v>
      </c>
      <c r="B541" s="11" t="s">
        <v>1491</v>
      </c>
      <c r="C541" s="12" t="s">
        <v>874</v>
      </c>
      <c r="D541" s="13"/>
      <c r="E541" s="14">
        <v>6</v>
      </c>
      <c r="F541" s="15"/>
    </row>
    <row r="542" spans="1:6" ht="20.25" x14ac:dyDescent="0.25">
      <c r="A542" s="10">
        <f>IF(C542="","",SUBTOTAL(3,$C$2:C542))</f>
        <v>541</v>
      </c>
      <c r="B542" s="11" t="s">
        <v>1492</v>
      </c>
      <c r="C542" s="12" t="s">
        <v>875</v>
      </c>
      <c r="D542" s="13">
        <v>10</v>
      </c>
      <c r="E542" s="14">
        <v>0</v>
      </c>
      <c r="F542" s="15">
        <v>1</v>
      </c>
    </row>
    <row r="543" spans="1:6" ht="20.25" x14ac:dyDescent="0.25">
      <c r="A543" s="10">
        <f>IF(C543="","",SUBTOTAL(3,$C$2:C543))</f>
        <v>542</v>
      </c>
      <c r="B543" s="11" t="s">
        <v>1493</v>
      </c>
      <c r="C543" s="12" t="s">
        <v>876</v>
      </c>
      <c r="D543" s="13">
        <v>9</v>
      </c>
      <c r="E543" s="14">
        <v>1</v>
      </c>
      <c r="F543" s="15">
        <v>1</v>
      </c>
    </row>
    <row r="544" spans="1:6" ht="20.25" x14ac:dyDescent="0.25">
      <c r="A544" s="10">
        <f>IF(C544="","",SUBTOTAL(3,$C$2:C544))</f>
        <v>543</v>
      </c>
      <c r="B544" s="11" t="s">
        <v>1494</v>
      </c>
      <c r="C544" s="12" t="s">
        <v>877</v>
      </c>
      <c r="D544" s="13">
        <v>15</v>
      </c>
      <c r="E544" s="14">
        <v>15</v>
      </c>
      <c r="F544" s="15">
        <v>0</v>
      </c>
    </row>
    <row r="545" spans="1:6" ht="20.25" x14ac:dyDescent="0.25">
      <c r="A545" s="10">
        <f>IF(C545="","",SUBTOTAL(3,$C$2:C545))</f>
        <v>544</v>
      </c>
      <c r="B545" s="11" t="s">
        <v>1495</v>
      </c>
      <c r="C545" s="12" t="s">
        <v>878</v>
      </c>
      <c r="D545" s="13">
        <v>12</v>
      </c>
      <c r="E545" s="14">
        <v>3</v>
      </c>
      <c r="F545" s="15">
        <v>0</v>
      </c>
    </row>
    <row r="546" spans="1:6" ht="20.25" x14ac:dyDescent="0.25">
      <c r="A546" s="10">
        <f>IF(C546="","",SUBTOTAL(3,$C$2:C546))</f>
        <v>545</v>
      </c>
      <c r="B546" s="11" t="s">
        <v>1496</v>
      </c>
      <c r="C546" s="12" t="s">
        <v>879</v>
      </c>
      <c r="D546" s="13">
        <v>9</v>
      </c>
      <c r="E546" s="14">
        <v>18</v>
      </c>
      <c r="F546" s="15">
        <v>1</v>
      </c>
    </row>
    <row r="547" spans="1:6" ht="20.25" x14ac:dyDescent="0.25">
      <c r="A547" s="10">
        <f>IF(C547="","",SUBTOTAL(3,$C$2:C547))</f>
        <v>546</v>
      </c>
      <c r="B547" s="11" t="s">
        <v>1497</v>
      </c>
      <c r="C547" s="12" t="s">
        <v>880</v>
      </c>
      <c r="D547" s="13">
        <v>7</v>
      </c>
      <c r="E547" s="14">
        <v>2</v>
      </c>
      <c r="F547" s="15">
        <v>3</v>
      </c>
    </row>
    <row r="548" spans="1:6" ht="20.25" x14ac:dyDescent="0.25">
      <c r="A548" s="10">
        <f>IF(C548="","",SUBTOTAL(3,$C$2:C548))</f>
        <v>547</v>
      </c>
      <c r="B548" s="11" t="s">
        <v>1498</v>
      </c>
      <c r="C548" s="12" t="s">
        <v>881</v>
      </c>
      <c r="D548" s="13"/>
      <c r="E548" s="14"/>
      <c r="F548" s="15">
        <v>1</v>
      </c>
    </row>
    <row r="549" spans="1:6" ht="20.25" x14ac:dyDescent="0.25">
      <c r="A549" s="10">
        <f>IF(C549="","",SUBTOTAL(3,$C$2:C549))</f>
        <v>548</v>
      </c>
      <c r="B549" s="11" t="s">
        <v>1499</v>
      </c>
      <c r="C549" s="12" t="s">
        <v>882</v>
      </c>
      <c r="D549" s="13">
        <v>9</v>
      </c>
      <c r="E549" s="14">
        <v>18</v>
      </c>
      <c r="F549" s="15">
        <v>0</v>
      </c>
    </row>
    <row r="550" spans="1:6" ht="20.25" x14ac:dyDescent="0.25">
      <c r="A550" s="10">
        <f>IF(C550="","",SUBTOTAL(3,$C$2:C550))</f>
        <v>549</v>
      </c>
      <c r="B550" s="11" t="s">
        <v>1500</v>
      </c>
      <c r="C550" s="12" t="s">
        <v>883</v>
      </c>
      <c r="D550" s="13">
        <v>7</v>
      </c>
      <c r="E550" s="14">
        <v>10</v>
      </c>
      <c r="F550" s="15">
        <v>0</v>
      </c>
    </row>
    <row r="551" spans="1:6" ht="20.25" x14ac:dyDescent="0.25">
      <c r="A551" s="10">
        <f>IF(C551="","",SUBTOTAL(3,$C$2:C551))</f>
        <v>550</v>
      </c>
      <c r="B551" s="11" t="s">
        <v>1501</v>
      </c>
      <c r="C551" s="12" t="s">
        <v>884</v>
      </c>
      <c r="D551" s="13">
        <v>12</v>
      </c>
      <c r="E551" s="14">
        <v>4</v>
      </c>
      <c r="F551" s="15">
        <v>0</v>
      </c>
    </row>
    <row r="552" spans="1:6" ht="20.25" x14ac:dyDescent="0.25">
      <c r="A552" s="10">
        <f>IF(C552="","",SUBTOTAL(3,$C$2:C552))</f>
        <v>551</v>
      </c>
      <c r="B552" s="11" t="s">
        <v>1502</v>
      </c>
      <c r="C552" s="12" t="s">
        <v>885</v>
      </c>
      <c r="D552" s="13">
        <v>11</v>
      </c>
      <c r="E552" s="14">
        <v>13</v>
      </c>
      <c r="F552" s="15">
        <v>1</v>
      </c>
    </row>
    <row r="553" spans="1:6" ht="20.25" x14ac:dyDescent="0.25">
      <c r="A553" s="10">
        <f>IF(C553="","",SUBTOTAL(3,$C$2:C553))</f>
        <v>552</v>
      </c>
      <c r="B553" s="11" t="s">
        <v>1503</v>
      </c>
      <c r="C553" s="12" t="s">
        <v>886</v>
      </c>
      <c r="D553" s="13">
        <v>12</v>
      </c>
      <c r="E553" s="14">
        <v>10</v>
      </c>
      <c r="F553" s="15">
        <v>0</v>
      </c>
    </row>
    <row r="554" spans="1:6" ht="20.25" x14ac:dyDescent="0.25">
      <c r="A554" s="10">
        <f>IF(C554="","",SUBTOTAL(3,$C$2:C554))</f>
        <v>553</v>
      </c>
      <c r="B554" s="11" t="s">
        <v>1504</v>
      </c>
      <c r="C554" s="12" t="s">
        <v>887</v>
      </c>
      <c r="D554" s="13">
        <v>18</v>
      </c>
      <c r="E554" s="14">
        <v>1</v>
      </c>
      <c r="F554" s="15">
        <v>1</v>
      </c>
    </row>
    <row r="555" spans="1:6" ht="20.25" x14ac:dyDescent="0.25">
      <c r="A555" s="10">
        <f>IF(C555="","",SUBTOTAL(3,$C$2:C555))</f>
        <v>554</v>
      </c>
      <c r="B555" s="11" t="s">
        <v>1505</v>
      </c>
      <c r="C555" s="12" t="s">
        <v>888</v>
      </c>
      <c r="D555" s="13">
        <v>12</v>
      </c>
      <c r="E555" s="14">
        <v>2</v>
      </c>
      <c r="F555" s="15">
        <v>1</v>
      </c>
    </row>
    <row r="556" spans="1:6" ht="20.25" x14ac:dyDescent="0.25">
      <c r="A556" s="10">
        <f>IF(C556="","",SUBTOTAL(3,$C$2:C556))</f>
        <v>555</v>
      </c>
      <c r="B556" s="11" t="s">
        <v>1506</v>
      </c>
      <c r="C556" s="12" t="s">
        <v>889</v>
      </c>
      <c r="D556" s="13">
        <v>6</v>
      </c>
      <c r="E556" s="14">
        <v>1</v>
      </c>
      <c r="F556" s="15">
        <v>2</v>
      </c>
    </row>
    <row r="557" spans="1:6" ht="20.25" x14ac:dyDescent="0.25">
      <c r="A557" s="10">
        <f>IF(C557="","",SUBTOTAL(3,$C$2:C557))</f>
        <v>556</v>
      </c>
      <c r="B557" s="11" t="s">
        <v>1507</v>
      </c>
      <c r="C557" s="12" t="s">
        <v>890</v>
      </c>
      <c r="D557" s="13">
        <v>22</v>
      </c>
      <c r="E557" s="14">
        <v>23</v>
      </c>
      <c r="F557" s="15">
        <v>2</v>
      </c>
    </row>
    <row r="558" spans="1:6" ht="20.25" x14ac:dyDescent="0.25">
      <c r="A558" s="10">
        <f>IF(C558="","",SUBTOTAL(3,$C$2:C558))</f>
        <v>557</v>
      </c>
      <c r="B558" s="11" t="s">
        <v>1508</v>
      </c>
      <c r="C558" s="12" t="s">
        <v>891</v>
      </c>
      <c r="D558" s="13">
        <v>18</v>
      </c>
      <c r="E558" s="14">
        <v>1</v>
      </c>
      <c r="F558" s="15">
        <v>2</v>
      </c>
    </row>
    <row r="559" spans="1:6" ht="20.25" x14ac:dyDescent="0.25">
      <c r="A559" s="10">
        <f>IF(C559="","",SUBTOTAL(3,$C$2:C559))</f>
        <v>558</v>
      </c>
      <c r="B559" s="11" t="s">
        <v>1509</v>
      </c>
      <c r="C559" s="12" t="s">
        <v>892</v>
      </c>
      <c r="D559" s="13">
        <v>15</v>
      </c>
      <c r="E559" s="14">
        <v>23</v>
      </c>
      <c r="F559" s="15">
        <v>2</v>
      </c>
    </row>
    <row r="560" spans="1:6" ht="20.25" x14ac:dyDescent="0.25">
      <c r="A560" s="10">
        <f>IF(C560="","",SUBTOTAL(3,$C$2:C560))</f>
        <v>559</v>
      </c>
      <c r="B560" s="11" t="s">
        <v>1510</v>
      </c>
      <c r="C560" s="12" t="s">
        <v>893</v>
      </c>
      <c r="D560" s="13">
        <v>1</v>
      </c>
      <c r="E560" s="14">
        <v>8</v>
      </c>
      <c r="F560" s="15">
        <v>0</v>
      </c>
    </row>
    <row r="561" spans="1:6" ht="20.25" x14ac:dyDescent="0.25">
      <c r="A561" s="10">
        <f>IF(C561="","",SUBTOTAL(3,$C$2:C561))</f>
        <v>560</v>
      </c>
      <c r="B561" s="11" t="s">
        <v>1511</v>
      </c>
      <c r="C561" s="12" t="s">
        <v>894</v>
      </c>
      <c r="D561" s="13">
        <v>3</v>
      </c>
      <c r="E561" s="14">
        <v>13</v>
      </c>
      <c r="F561" s="15">
        <v>1</v>
      </c>
    </row>
    <row r="562" spans="1:6" ht="20.25" x14ac:dyDescent="0.25">
      <c r="A562" s="10">
        <f>IF(C562="","",SUBTOTAL(3,$C$2:C562))</f>
        <v>561</v>
      </c>
      <c r="B562" s="11" t="s">
        <v>1512</v>
      </c>
      <c r="C562" s="12" t="s">
        <v>895</v>
      </c>
      <c r="D562" s="13">
        <v>3</v>
      </c>
      <c r="E562" s="14">
        <v>1</v>
      </c>
      <c r="F562" s="15">
        <v>1</v>
      </c>
    </row>
    <row r="563" spans="1:6" ht="20.25" x14ac:dyDescent="0.25">
      <c r="A563" s="10">
        <f>IF(C563="","",SUBTOTAL(3,$C$2:C563))</f>
        <v>562</v>
      </c>
      <c r="B563" s="11" t="s">
        <v>1513</v>
      </c>
      <c r="C563" s="12" t="s">
        <v>896</v>
      </c>
      <c r="D563" s="13">
        <v>20</v>
      </c>
      <c r="E563" s="14">
        <v>3</v>
      </c>
      <c r="F563" s="15">
        <v>1</v>
      </c>
    </row>
    <row r="564" spans="1:6" ht="20.25" x14ac:dyDescent="0.25">
      <c r="A564" s="10">
        <f>IF(C564="","",SUBTOTAL(3,$C$2:C564))</f>
        <v>563</v>
      </c>
      <c r="B564" s="11" t="s">
        <v>1514</v>
      </c>
      <c r="C564" s="12" t="s">
        <v>897</v>
      </c>
      <c r="D564" s="13">
        <v>0</v>
      </c>
      <c r="E564" s="14">
        <v>12</v>
      </c>
      <c r="F564" s="15">
        <v>0</v>
      </c>
    </row>
    <row r="565" spans="1:6" ht="20.25" x14ac:dyDescent="0.25">
      <c r="A565" s="10">
        <f>IF(C565="","",SUBTOTAL(3,$C$2:C565))</f>
        <v>564</v>
      </c>
      <c r="B565" s="11" t="s">
        <v>1515</v>
      </c>
      <c r="C565" s="12" t="s">
        <v>898</v>
      </c>
      <c r="D565" s="13">
        <v>23</v>
      </c>
      <c r="E565" s="14">
        <v>21</v>
      </c>
      <c r="F565" s="15">
        <v>4</v>
      </c>
    </row>
    <row r="566" spans="1:6" ht="20.25" x14ac:dyDescent="0.25">
      <c r="A566" s="10">
        <f>IF(C566="","",SUBTOTAL(3,$C$2:C566))</f>
        <v>565</v>
      </c>
      <c r="B566" s="11" t="s">
        <v>1516</v>
      </c>
      <c r="C566" s="12" t="s">
        <v>899</v>
      </c>
      <c r="D566" s="13">
        <v>6</v>
      </c>
      <c r="E566" s="14">
        <v>7</v>
      </c>
      <c r="F566" s="15"/>
    </row>
    <row r="567" spans="1:6" ht="20.25" x14ac:dyDescent="0.25">
      <c r="A567" s="10">
        <f>IF(C567="","",SUBTOTAL(3,$C$2:C567))</f>
        <v>566</v>
      </c>
      <c r="B567" s="11" t="s">
        <v>1517</v>
      </c>
      <c r="C567" s="12" t="s">
        <v>900</v>
      </c>
      <c r="D567" s="13">
        <v>0</v>
      </c>
      <c r="E567" s="14">
        <v>16</v>
      </c>
      <c r="F567" s="15">
        <v>4</v>
      </c>
    </row>
    <row r="568" spans="1:6" ht="20.25" x14ac:dyDescent="0.25">
      <c r="A568" s="10">
        <f>IF(C568="","",SUBTOTAL(3,$C$2:C568))</f>
        <v>567</v>
      </c>
      <c r="B568" s="11" t="s">
        <v>1518</v>
      </c>
      <c r="C568" s="12" t="s">
        <v>901</v>
      </c>
      <c r="D568" s="13">
        <v>4</v>
      </c>
      <c r="E568" s="14">
        <v>22</v>
      </c>
      <c r="F568" s="15">
        <v>3</v>
      </c>
    </row>
    <row r="569" spans="1:6" ht="20.25" x14ac:dyDescent="0.25">
      <c r="A569" s="10">
        <f>IF(C569="","",SUBTOTAL(3,$C$2:C569))</f>
        <v>568</v>
      </c>
      <c r="B569" s="11" t="s">
        <v>1519</v>
      </c>
      <c r="C569" s="12" t="s">
        <v>902</v>
      </c>
      <c r="D569" s="13">
        <v>14</v>
      </c>
      <c r="E569" s="14">
        <v>12</v>
      </c>
      <c r="F569" s="15"/>
    </row>
    <row r="570" spans="1:6" ht="20.25" x14ac:dyDescent="0.25">
      <c r="A570" s="10">
        <f>IF(C570="","",SUBTOTAL(3,$C$2:C570))</f>
        <v>569</v>
      </c>
      <c r="B570" s="11" t="s">
        <v>1520</v>
      </c>
      <c r="C570" s="12" t="s">
        <v>903</v>
      </c>
      <c r="D570" s="13">
        <v>21.5</v>
      </c>
      <c r="E570" s="14">
        <v>0</v>
      </c>
      <c r="F570" s="15">
        <v>2</v>
      </c>
    </row>
    <row r="571" spans="1:6" ht="20.25" x14ac:dyDescent="0.25">
      <c r="A571" s="10">
        <f>IF(C571="","",SUBTOTAL(3,$C$2:C571))</f>
        <v>570</v>
      </c>
      <c r="B571" s="11" t="s">
        <v>1521</v>
      </c>
      <c r="C571" s="12" t="s">
        <v>904</v>
      </c>
      <c r="D571" s="13">
        <v>15</v>
      </c>
      <c r="E571" s="14">
        <v>22</v>
      </c>
      <c r="F571" s="15">
        <v>2</v>
      </c>
    </row>
    <row r="572" spans="1:6" ht="20.25" x14ac:dyDescent="0.25">
      <c r="A572" s="10">
        <f>IF(C572="","",SUBTOTAL(3,$C$2:C572))</f>
        <v>571</v>
      </c>
      <c r="B572" s="11" t="s">
        <v>1522</v>
      </c>
      <c r="C572" s="12" t="s">
        <v>905</v>
      </c>
      <c r="D572" s="13">
        <v>12</v>
      </c>
      <c r="E572" s="14">
        <v>21</v>
      </c>
      <c r="F572" s="15"/>
    </row>
    <row r="573" spans="1:6" ht="20.25" x14ac:dyDescent="0.25">
      <c r="A573" s="10">
        <f>IF(C573="","",SUBTOTAL(3,$C$2:C573))</f>
        <v>572</v>
      </c>
      <c r="B573" s="11" t="s">
        <v>1523</v>
      </c>
      <c r="C573" s="12" t="s">
        <v>906</v>
      </c>
      <c r="D573" s="13">
        <v>16</v>
      </c>
      <c r="E573" s="14">
        <v>11</v>
      </c>
      <c r="F573" s="15">
        <v>0</v>
      </c>
    </row>
    <row r="574" spans="1:6" ht="20.25" x14ac:dyDescent="0.25">
      <c r="A574" s="10">
        <f>IF(C574="","",SUBTOTAL(3,$C$2:C574))</f>
        <v>573</v>
      </c>
      <c r="B574" s="11" t="s">
        <v>1524</v>
      </c>
      <c r="C574" s="12" t="s">
        <v>907</v>
      </c>
      <c r="D574" s="13">
        <v>13</v>
      </c>
      <c r="E574" s="14">
        <v>13</v>
      </c>
      <c r="F574" s="15">
        <v>3</v>
      </c>
    </row>
    <row r="575" spans="1:6" ht="20.25" x14ac:dyDescent="0.25">
      <c r="A575" s="10">
        <f>IF(C575="","",SUBTOTAL(3,$C$2:C575))</f>
        <v>574</v>
      </c>
      <c r="B575" s="11" t="s">
        <v>1525</v>
      </c>
      <c r="C575" s="12" t="s">
        <v>908</v>
      </c>
      <c r="D575" s="13">
        <v>1</v>
      </c>
      <c r="E575" s="14">
        <v>22</v>
      </c>
      <c r="F575" s="15">
        <v>0</v>
      </c>
    </row>
    <row r="576" spans="1:6" ht="20.25" x14ac:dyDescent="0.25">
      <c r="A576" s="10">
        <f>IF(C576="","",SUBTOTAL(3,$C$2:C576))</f>
        <v>575</v>
      </c>
      <c r="B576" s="11" t="s">
        <v>1526</v>
      </c>
      <c r="C576" s="12" t="s">
        <v>909</v>
      </c>
      <c r="D576" s="13">
        <v>0</v>
      </c>
      <c r="E576" s="14">
        <v>20</v>
      </c>
      <c r="F576" s="15">
        <v>0</v>
      </c>
    </row>
    <row r="577" spans="1:6" ht="20.25" x14ac:dyDescent="0.25">
      <c r="A577" s="10">
        <f>IF(C577="","",SUBTOTAL(3,$C$2:C577))</f>
        <v>576</v>
      </c>
      <c r="B577" s="11" t="s">
        <v>1527</v>
      </c>
      <c r="C577" s="12" t="s">
        <v>910</v>
      </c>
      <c r="D577" s="13">
        <v>12</v>
      </c>
      <c r="E577" s="14">
        <v>4</v>
      </c>
      <c r="F577" s="15">
        <v>0</v>
      </c>
    </row>
    <row r="578" spans="1:6" ht="20.25" x14ac:dyDescent="0.25">
      <c r="A578" s="10">
        <f>IF(C578="","",SUBTOTAL(3,$C$2:C578))</f>
        <v>577</v>
      </c>
      <c r="B578" s="11" t="s">
        <v>1528</v>
      </c>
      <c r="C578" s="12" t="s">
        <v>911</v>
      </c>
      <c r="D578" s="13">
        <v>1</v>
      </c>
      <c r="E578" s="14">
        <v>13</v>
      </c>
      <c r="F578" s="15">
        <v>2</v>
      </c>
    </row>
    <row r="579" spans="1:6" ht="20.25" x14ac:dyDescent="0.25">
      <c r="A579" s="10">
        <f>IF(C579="","",SUBTOTAL(3,$C$2:C579))</f>
        <v>578</v>
      </c>
      <c r="B579" s="11" t="s">
        <v>1529</v>
      </c>
      <c r="C579" s="12" t="s">
        <v>912</v>
      </c>
      <c r="D579" s="13">
        <v>0</v>
      </c>
      <c r="E579" s="14">
        <v>18</v>
      </c>
      <c r="F579" s="15">
        <v>2</v>
      </c>
    </row>
    <row r="580" spans="1:6" ht="20.25" x14ac:dyDescent="0.25">
      <c r="A580" s="10">
        <f>IF(C580="","",SUBTOTAL(3,$C$2:C580))</f>
        <v>579</v>
      </c>
      <c r="B580" s="11" t="s">
        <v>1530</v>
      </c>
      <c r="C580" s="12" t="s">
        <v>913</v>
      </c>
      <c r="D580" s="13">
        <v>1</v>
      </c>
      <c r="E580" s="14">
        <v>13</v>
      </c>
      <c r="F580" s="15">
        <v>2</v>
      </c>
    </row>
    <row r="581" spans="1:6" ht="20.25" x14ac:dyDescent="0.25">
      <c r="A581" s="10">
        <f>IF(C581="","",SUBTOTAL(3,$C$2:C581))</f>
        <v>580</v>
      </c>
      <c r="B581" s="11" t="s">
        <v>1531</v>
      </c>
      <c r="C581" s="12" t="s">
        <v>914</v>
      </c>
      <c r="D581" s="13">
        <v>0</v>
      </c>
      <c r="E581" s="14">
        <v>16</v>
      </c>
      <c r="F581" s="15">
        <v>0</v>
      </c>
    </row>
    <row r="582" spans="1:6" ht="20.25" x14ac:dyDescent="0.25">
      <c r="A582" s="10">
        <f>IF(C582="","",SUBTOTAL(3,$C$2:C582))</f>
        <v>581</v>
      </c>
      <c r="B582" s="11" t="s">
        <v>1532</v>
      </c>
      <c r="C582" s="12" t="s">
        <v>915</v>
      </c>
      <c r="D582" s="13">
        <v>16</v>
      </c>
      <c r="E582" s="14">
        <v>17</v>
      </c>
      <c r="F582" s="15">
        <v>1</v>
      </c>
    </row>
    <row r="583" spans="1:6" ht="20.25" x14ac:dyDescent="0.25">
      <c r="A583" s="10">
        <f>IF(C583="","",SUBTOTAL(3,$C$2:C583))</f>
        <v>582</v>
      </c>
      <c r="B583" s="11" t="s">
        <v>1533</v>
      </c>
      <c r="C583" s="12" t="s">
        <v>916</v>
      </c>
      <c r="D583" s="13">
        <v>11</v>
      </c>
      <c r="E583" s="14">
        <v>9</v>
      </c>
      <c r="F583" s="15">
        <v>1</v>
      </c>
    </row>
    <row r="584" spans="1:6" ht="20.25" x14ac:dyDescent="0.25">
      <c r="A584" s="10">
        <f>IF(C584="","",SUBTOTAL(3,$C$2:C584))</f>
        <v>583</v>
      </c>
      <c r="B584" s="11" t="s">
        <v>1534</v>
      </c>
      <c r="C584" s="12" t="s">
        <v>917</v>
      </c>
      <c r="D584" s="13">
        <v>0</v>
      </c>
      <c r="E584" s="14">
        <v>12</v>
      </c>
      <c r="F584" s="15">
        <v>1</v>
      </c>
    </row>
    <row r="585" spans="1:6" ht="20.25" x14ac:dyDescent="0.25">
      <c r="A585" s="10">
        <f>IF(C585="","",SUBTOTAL(3,$C$2:C585))</f>
        <v>584</v>
      </c>
      <c r="B585" s="11" t="s">
        <v>1535</v>
      </c>
      <c r="C585" s="12" t="s">
        <v>918</v>
      </c>
      <c r="D585" s="13">
        <v>21</v>
      </c>
      <c r="E585" s="14">
        <v>2</v>
      </c>
      <c r="F585" s="15">
        <v>1</v>
      </c>
    </row>
    <row r="586" spans="1:6" ht="20.25" x14ac:dyDescent="0.25">
      <c r="A586" s="10">
        <f>IF(C586="","",SUBTOTAL(3,$C$2:C586))</f>
        <v>585</v>
      </c>
      <c r="B586" s="11" t="s">
        <v>1536</v>
      </c>
      <c r="C586" s="12" t="s">
        <v>919</v>
      </c>
      <c r="D586" s="13">
        <v>21</v>
      </c>
      <c r="E586" s="14">
        <v>2</v>
      </c>
      <c r="F586" s="15">
        <v>1</v>
      </c>
    </row>
    <row r="587" spans="1:6" ht="20.25" x14ac:dyDescent="0.25">
      <c r="A587" s="10">
        <f>IF(C587="","",SUBTOTAL(3,$C$2:C587))</f>
        <v>586</v>
      </c>
      <c r="B587" s="11" t="s">
        <v>1537</v>
      </c>
      <c r="C587" s="12" t="s">
        <v>920</v>
      </c>
      <c r="D587" s="13">
        <v>15</v>
      </c>
      <c r="E587" s="14">
        <v>14</v>
      </c>
      <c r="F587" s="15">
        <v>1</v>
      </c>
    </row>
    <row r="588" spans="1:6" ht="20.25" x14ac:dyDescent="0.25">
      <c r="A588" s="10">
        <f>IF(C588="","",SUBTOTAL(3,$C$2:C588))</f>
        <v>587</v>
      </c>
      <c r="B588" s="11" t="s">
        <v>1538</v>
      </c>
      <c r="C588" s="12" t="s">
        <v>921</v>
      </c>
      <c r="D588" s="13">
        <v>15</v>
      </c>
      <c r="E588" s="14">
        <v>19</v>
      </c>
      <c r="F588" s="15">
        <v>4</v>
      </c>
    </row>
    <row r="589" spans="1:6" ht="20.25" x14ac:dyDescent="0.25">
      <c r="A589" s="10">
        <f>IF(C589="","",SUBTOTAL(3,$C$2:C589))</f>
        <v>588</v>
      </c>
      <c r="B589" s="11" t="s">
        <v>1539</v>
      </c>
      <c r="C589" s="12" t="s">
        <v>922</v>
      </c>
      <c r="D589" s="13">
        <v>12</v>
      </c>
      <c r="E589" s="14">
        <v>5</v>
      </c>
      <c r="F589" s="15">
        <v>2</v>
      </c>
    </row>
    <row r="590" spans="1:6" ht="20.25" x14ac:dyDescent="0.25">
      <c r="A590" s="10">
        <f>IF(C590="","",SUBTOTAL(3,$C$2:C590))</f>
        <v>589</v>
      </c>
      <c r="B590" s="11" t="s">
        <v>1540</v>
      </c>
      <c r="C590" s="12" t="s">
        <v>923</v>
      </c>
      <c r="D590" s="13"/>
      <c r="E590" s="14">
        <v>12</v>
      </c>
      <c r="F590" s="15"/>
    </row>
    <row r="591" spans="1:6" ht="20.25" x14ac:dyDescent="0.25">
      <c r="A591" s="10">
        <f>IF(C591="","",SUBTOTAL(3,$C$2:C591))</f>
        <v>590</v>
      </c>
      <c r="B591" s="11" t="s">
        <v>1541</v>
      </c>
      <c r="C591" s="12" t="s">
        <v>924</v>
      </c>
      <c r="D591" s="13"/>
      <c r="E591" s="14">
        <v>22</v>
      </c>
      <c r="F591" s="15">
        <v>0</v>
      </c>
    </row>
    <row r="592" spans="1:6" ht="20.25" x14ac:dyDescent="0.25">
      <c r="A592" s="10">
        <f>IF(C592="","",SUBTOTAL(3,$C$2:C592))</f>
        <v>591</v>
      </c>
      <c r="B592" s="11" t="s">
        <v>1542</v>
      </c>
      <c r="C592" s="12" t="s">
        <v>925</v>
      </c>
      <c r="D592" s="13"/>
      <c r="E592" s="14">
        <v>18</v>
      </c>
      <c r="F592" s="15"/>
    </row>
    <row r="593" spans="1:6" ht="20.25" x14ac:dyDescent="0.25">
      <c r="A593" s="10">
        <f>IF(C593="","",SUBTOTAL(3,$C$2:C593))</f>
        <v>592</v>
      </c>
      <c r="B593" s="11" t="s">
        <v>1543</v>
      </c>
      <c r="C593" s="12" t="s">
        <v>926</v>
      </c>
      <c r="D593" s="13">
        <v>5</v>
      </c>
      <c r="E593" s="14">
        <v>13</v>
      </c>
      <c r="F593" s="15">
        <v>1</v>
      </c>
    </row>
    <row r="594" spans="1:6" ht="20.25" x14ac:dyDescent="0.25">
      <c r="A594" s="10">
        <f>IF(C594="","",SUBTOTAL(3,$C$2:C594))</f>
        <v>593</v>
      </c>
      <c r="B594" s="11" t="s">
        <v>1544</v>
      </c>
      <c r="C594" s="12" t="s">
        <v>927</v>
      </c>
      <c r="D594" s="13">
        <v>17</v>
      </c>
      <c r="E594" s="14">
        <v>5</v>
      </c>
      <c r="F594" s="15">
        <v>3</v>
      </c>
    </row>
    <row r="595" spans="1:6" ht="20.25" x14ac:dyDescent="0.25">
      <c r="A595" s="10">
        <f>IF(C595="","",SUBTOTAL(3,$C$2:C595))</f>
        <v>594</v>
      </c>
      <c r="B595" s="11" t="s">
        <v>1545</v>
      </c>
      <c r="C595" s="12" t="s">
        <v>928</v>
      </c>
      <c r="D595" s="13">
        <v>1</v>
      </c>
      <c r="E595" s="14">
        <v>7</v>
      </c>
      <c r="F595" s="15">
        <v>0</v>
      </c>
    </row>
    <row r="596" spans="1:6" ht="20.25" x14ac:dyDescent="0.25">
      <c r="A596" s="10">
        <f>IF(C596="","",SUBTOTAL(3,$C$2:C596))</f>
        <v>595</v>
      </c>
      <c r="B596" s="11" t="s">
        <v>1546</v>
      </c>
      <c r="C596" s="12" t="s">
        <v>929</v>
      </c>
      <c r="D596" s="13">
        <v>8</v>
      </c>
      <c r="E596" s="14">
        <v>1</v>
      </c>
      <c r="F596" s="15">
        <v>2</v>
      </c>
    </row>
    <row r="597" spans="1:6" ht="20.25" x14ac:dyDescent="0.25">
      <c r="A597" s="10">
        <f>IF(C597="","",SUBTOTAL(3,$C$2:C597))</f>
        <v>596</v>
      </c>
      <c r="B597" s="11" t="s">
        <v>1547</v>
      </c>
      <c r="C597" s="12" t="s">
        <v>930</v>
      </c>
      <c r="D597" s="13">
        <v>0</v>
      </c>
      <c r="E597" s="14">
        <v>16</v>
      </c>
      <c r="F597" s="15">
        <v>0</v>
      </c>
    </row>
    <row r="598" spans="1:6" ht="20.25" x14ac:dyDescent="0.25">
      <c r="A598" s="10">
        <f>IF(C598="","",SUBTOTAL(3,$C$2:C598))</f>
        <v>597</v>
      </c>
      <c r="B598" s="11" t="s">
        <v>1548</v>
      </c>
      <c r="C598" s="12" t="s">
        <v>931</v>
      </c>
      <c r="D598" s="13"/>
      <c r="E598" s="14">
        <v>16</v>
      </c>
      <c r="F598" s="15"/>
    </row>
    <row r="599" spans="1:6" ht="20.25" x14ac:dyDescent="0.25">
      <c r="A599" s="10">
        <f>IF(C599="","",SUBTOTAL(3,$C$2:C599))</f>
        <v>598</v>
      </c>
      <c r="B599" s="11" t="s">
        <v>1549</v>
      </c>
      <c r="C599" s="12" t="s">
        <v>932</v>
      </c>
      <c r="D599" s="13"/>
      <c r="E599" s="14">
        <v>16</v>
      </c>
      <c r="F599" s="15"/>
    </row>
    <row r="600" spans="1:6" ht="20.25" x14ac:dyDescent="0.25">
      <c r="A600" s="10">
        <f>IF(C600="","",SUBTOTAL(3,$C$2:C600))</f>
        <v>599</v>
      </c>
      <c r="B600" s="11" t="s">
        <v>1550</v>
      </c>
      <c r="C600" s="12" t="s">
        <v>933</v>
      </c>
      <c r="D600" s="13">
        <v>21</v>
      </c>
      <c r="E600" s="14">
        <v>2</v>
      </c>
      <c r="F600" s="15">
        <v>3</v>
      </c>
    </row>
    <row r="601" spans="1:6" ht="20.25" x14ac:dyDescent="0.25">
      <c r="A601" s="10">
        <f>IF(C601="","",SUBTOTAL(3,$C$2:C601))</f>
        <v>600</v>
      </c>
      <c r="B601" s="11" t="s">
        <v>1551</v>
      </c>
      <c r="C601" s="12" t="s">
        <v>934</v>
      </c>
      <c r="D601" s="13">
        <v>12</v>
      </c>
      <c r="E601" s="14">
        <v>15</v>
      </c>
      <c r="F601" s="15"/>
    </row>
    <row r="602" spans="1:6" ht="20.25" x14ac:dyDescent="0.25">
      <c r="A602" s="10">
        <f>IF(C602="","",SUBTOTAL(3,$C$2:C602))</f>
        <v>601</v>
      </c>
      <c r="B602" s="11" t="s">
        <v>1552</v>
      </c>
      <c r="C602" s="12" t="s">
        <v>935</v>
      </c>
      <c r="D602" s="13">
        <v>13</v>
      </c>
      <c r="E602" s="14">
        <v>16</v>
      </c>
      <c r="F602" s="15"/>
    </row>
    <row r="603" spans="1:6" ht="20.25" x14ac:dyDescent="0.25">
      <c r="A603" s="10">
        <f>IF(C603="","",SUBTOTAL(3,$C$2:C603))</f>
        <v>602</v>
      </c>
      <c r="B603" s="11" t="s">
        <v>1553</v>
      </c>
      <c r="C603" s="12" t="s">
        <v>936</v>
      </c>
      <c r="D603" s="13">
        <v>23</v>
      </c>
      <c r="E603" s="14">
        <v>16</v>
      </c>
      <c r="F603" s="15"/>
    </row>
    <row r="604" spans="1:6" ht="20.25" x14ac:dyDescent="0.25">
      <c r="A604" s="10">
        <f>IF(C604="","",SUBTOTAL(3,$C$2:C604))</f>
        <v>603</v>
      </c>
      <c r="B604" s="11" t="s">
        <v>1554</v>
      </c>
      <c r="C604" s="12" t="s">
        <v>937</v>
      </c>
      <c r="D604" s="13">
        <v>9</v>
      </c>
      <c r="E604" s="14">
        <v>16</v>
      </c>
      <c r="F604" s="15">
        <v>2</v>
      </c>
    </row>
    <row r="605" spans="1:6" ht="20.25" x14ac:dyDescent="0.25">
      <c r="A605" s="10">
        <f>IF(C605="","",SUBTOTAL(3,$C$2:C605))</f>
        <v>604</v>
      </c>
      <c r="B605" s="11" t="s">
        <v>1555</v>
      </c>
      <c r="C605" s="12" t="s">
        <v>938</v>
      </c>
      <c r="D605" s="13">
        <v>9</v>
      </c>
      <c r="E605" s="14">
        <v>16</v>
      </c>
      <c r="F605" s="15">
        <v>2</v>
      </c>
    </row>
    <row r="606" spans="1:6" ht="20.25" x14ac:dyDescent="0.25">
      <c r="A606" s="10">
        <f>IF(C606="","",SUBTOTAL(3,$C$2:C606))</f>
        <v>605</v>
      </c>
      <c r="B606" s="11" t="s">
        <v>1556</v>
      </c>
      <c r="C606" s="12" t="s">
        <v>939</v>
      </c>
      <c r="D606" s="13">
        <v>0</v>
      </c>
      <c r="E606" s="14">
        <v>12</v>
      </c>
      <c r="F606" s="15">
        <v>0</v>
      </c>
    </row>
    <row r="607" spans="1:6" ht="20.25" x14ac:dyDescent="0.25">
      <c r="A607" s="10">
        <f>IF(C607="","",SUBTOTAL(3,$C$2:C607))</f>
        <v>606</v>
      </c>
      <c r="B607" s="11" t="s">
        <v>1557</v>
      </c>
      <c r="C607" s="12" t="s">
        <v>940</v>
      </c>
      <c r="D607" s="13">
        <v>6</v>
      </c>
      <c r="E607" s="14">
        <v>3</v>
      </c>
      <c r="F607" s="15">
        <v>1</v>
      </c>
    </row>
    <row r="608" spans="1:6" ht="20.25" x14ac:dyDescent="0.25">
      <c r="A608" s="10">
        <f>IF(C608="","",SUBTOTAL(3,$C$2:C608))</f>
        <v>607</v>
      </c>
      <c r="B608" s="11" t="s">
        <v>1558</v>
      </c>
      <c r="C608" s="12" t="s">
        <v>941</v>
      </c>
      <c r="D608" s="13">
        <v>17</v>
      </c>
      <c r="E608" s="14">
        <v>7</v>
      </c>
      <c r="F608" s="15">
        <v>4</v>
      </c>
    </row>
    <row r="609" spans="1:6" ht="20.25" x14ac:dyDescent="0.25">
      <c r="A609" s="10">
        <f>IF(C609="","",SUBTOTAL(3,$C$2:C609))</f>
        <v>608</v>
      </c>
      <c r="B609" s="11" t="s">
        <v>1559</v>
      </c>
      <c r="C609" s="12" t="s">
        <v>942</v>
      </c>
      <c r="D609" s="13">
        <v>6</v>
      </c>
      <c r="E609" s="14">
        <v>18</v>
      </c>
      <c r="F609" s="15">
        <v>1</v>
      </c>
    </row>
    <row r="610" spans="1:6" ht="20.25" x14ac:dyDescent="0.25">
      <c r="A610" s="10">
        <f>IF(C610="","",SUBTOTAL(3,$C$2:C610))</f>
        <v>609</v>
      </c>
      <c r="B610" s="11" t="s">
        <v>1560</v>
      </c>
      <c r="C610" s="12" t="s">
        <v>943</v>
      </c>
      <c r="D610" s="13">
        <v>14</v>
      </c>
      <c r="E610" s="14">
        <v>17</v>
      </c>
      <c r="F610" s="15">
        <v>2</v>
      </c>
    </row>
    <row r="611" spans="1:6" ht="20.25" x14ac:dyDescent="0.25">
      <c r="A611" s="10">
        <f>IF(C611="","",SUBTOTAL(3,$C$2:C611))</f>
        <v>610</v>
      </c>
      <c r="B611" s="11" t="s">
        <v>1561</v>
      </c>
      <c r="C611" s="12" t="s">
        <v>944</v>
      </c>
      <c r="D611" s="13">
        <v>4</v>
      </c>
      <c r="E611" s="14">
        <v>20</v>
      </c>
      <c r="F611" s="15">
        <v>0</v>
      </c>
    </row>
    <row r="612" spans="1:6" ht="20.25" x14ac:dyDescent="0.25">
      <c r="A612" s="10">
        <f>IF(C612="","",SUBTOTAL(3,$C$2:C612))</f>
        <v>611</v>
      </c>
      <c r="B612" s="11" t="s">
        <v>1562</v>
      </c>
      <c r="C612" s="12" t="s">
        <v>945</v>
      </c>
      <c r="D612" s="13">
        <v>15</v>
      </c>
      <c r="E612" s="14">
        <v>22</v>
      </c>
      <c r="F612" s="15">
        <v>2</v>
      </c>
    </row>
    <row r="613" spans="1:6" ht="20.25" x14ac:dyDescent="0.25">
      <c r="A613" s="10">
        <f>IF(C613="","",SUBTOTAL(3,$C$2:C613))</f>
        <v>612</v>
      </c>
      <c r="B613" s="11" t="s">
        <v>1563</v>
      </c>
      <c r="C613" s="12" t="s">
        <v>946</v>
      </c>
      <c r="D613" s="13">
        <v>2</v>
      </c>
      <c r="E613" s="14">
        <v>22</v>
      </c>
      <c r="F613" s="15">
        <v>0</v>
      </c>
    </row>
    <row r="614" spans="1:6" ht="20.25" x14ac:dyDescent="0.25">
      <c r="A614" s="10">
        <f>IF(C614="","",SUBTOTAL(3,$C$2:C614))</f>
        <v>613</v>
      </c>
      <c r="B614" s="11" t="s">
        <v>1564</v>
      </c>
      <c r="C614" s="12" t="s">
        <v>947</v>
      </c>
      <c r="D614" s="13">
        <v>1</v>
      </c>
      <c r="E614" s="14">
        <v>17</v>
      </c>
      <c r="F614" s="15">
        <v>1</v>
      </c>
    </row>
    <row r="615" spans="1:6" ht="20.25" x14ac:dyDescent="0.25">
      <c r="A615" s="10">
        <f>IF(C615="","",SUBTOTAL(3,$C$2:C615))</f>
        <v>614</v>
      </c>
      <c r="B615" s="11" t="s">
        <v>1565</v>
      </c>
      <c r="C615" s="12" t="s">
        <v>948</v>
      </c>
      <c r="D615" s="13"/>
      <c r="E615" s="14">
        <v>7</v>
      </c>
      <c r="F615" s="15"/>
    </row>
    <row r="616" spans="1:6" ht="20.25" x14ac:dyDescent="0.25">
      <c r="A616" s="10">
        <f>IF(C616="","",SUBTOTAL(3,$C$2:C616))</f>
        <v>615</v>
      </c>
      <c r="B616" s="11" t="s">
        <v>1566</v>
      </c>
      <c r="C616" s="12" t="s">
        <v>949</v>
      </c>
      <c r="D616" s="13">
        <v>1</v>
      </c>
      <c r="E616" s="14">
        <v>9</v>
      </c>
      <c r="F616" s="15">
        <v>0</v>
      </c>
    </row>
    <row r="617" spans="1:6" ht="20.25" x14ac:dyDescent="0.25">
      <c r="A617" s="10">
        <f>IF(C617="","",SUBTOTAL(3,$C$2:C617))</f>
        <v>616</v>
      </c>
      <c r="B617" s="11" t="s">
        <v>1567</v>
      </c>
      <c r="C617" s="12" t="s">
        <v>950</v>
      </c>
      <c r="D617" s="13">
        <v>1</v>
      </c>
      <c r="E617" s="14">
        <v>0</v>
      </c>
      <c r="F617" s="15">
        <v>1</v>
      </c>
    </row>
    <row r="618" spans="1:6" ht="20.25" x14ac:dyDescent="0.25">
      <c r="A618" s="10">
        <f>IF(C618="","",SUBTOTAL(3,$C$2:C618))</f>
        <v>617</v>
      </c>
      <c r="B618" s="11" t="s">
        <v>1568</v>
      </c>
      <c r="C618" s="12" t="s">
        <v>951</v>
      </c>
      <c r="D618" s="13">
        <v>7</v>
      </c>
      <c r="E618" s="14">
        <v>0</v>
      </c>
      <c r="F618" s="15">
        <v>1</v>
      </c>
    </row>
    <row r="619" spans="1:6" ht="20.25" x14ac:dyDescent="0.25">
      <c r="A619" s="10" t="str">
        <f>IF(C619="","",SUBTOTAL(3,$C$2:C619))</f>
        <v/>
      </c>
      <c r="B619" s="11"/>
      <c r="C619" s="12"/>
      <c r="D619" s="13"/>
      <c r="E619" s="14"/>
      <c r="F619" s="15"/>
    </row>
    <row r="620" spans="1:6" ht="20.25" x14ac:dyDescent="0.25">
      <c r="A620" s="10">
        <f>IF(C620="","",SUBTOTAL(3,$C$2:C620))</f>
        <v>618</v>
      </c>
      <c r="B620" s="11">
        <v>636</v>
      </c>
      <c r="C620" s="12" t="s">
        <v>8</v>
      </c>
      <c r="D620" s="13">
        <v>23</v>
      </c>
      <c r="E620" s="14">
        <v>5</v>
      </c>
      <c r="F620" s="15">
        <v>1</v>
      </c>
    </row>
    <row r="621" spans="1:6" ht="20.25" x14ac:dyDescent="0.25">
      <c r="A621" s="10">
        <f>IF(C621="","",SUBTOTAL(3,$C$2:C621))</f>
        <v>619</v>
      </c>
      <c r="B621" s="11">
        <v>637</v>
      </c>
      <c r="C621" s="12" t="s">
        <v>9</v>
      </c>
      <c r="D621" s="13">
        <v>0</v>
      </c>
      <c r="E621" s="14">
        <v>5</v>
      </c>
      <c r="F621" s="15">
        <v>0</v>
      </c>
    </row>
    <row r="622" spans="1:6" ht="20.25" x14ac:dyDescent="0.25">
      <c r="A622" s="10">
        <f>IF(C622="","",SUBTOTAL(3,$C$2:C622))</f>
        <v>620</v>
      </c>
      <c r="B622" s="11">
        <v>638</v>
      </c>
      <c r="C622" s="12" t="s">
        <v>10</v>
      </c>
      <c r="D622" s="13">
        <v>9</v>
      </c>
      <c r="E622" s="14">
        <v>7</v>
      </c>
      <c r="F622" s="15">
        <v>3</v>
      </c>
    </row>
    <row r="623" spans="1:6" ht="20.25" x14ac:dyDescent="0.25">
      <c r="A623" s="10">
        <f>IF(C623="","",SUBTOTAL(3,$C$2:C623))</f>
        <v>621</v>
      </c>
      <c r="B623" s="11">
        <v>639</v>
      </c>
      <c r="C623" s="12" t="s">
        <v>11</v>
      </c>
      <c r="D623" s="13"/>
      <c r="E623" s="14">
        <v>11</v>
      </c>
      <c r="F623" s="15"/>
    </row>
    <row r="624" spans="1:6" ht="20.25" x14ac:dyDescent="0.25">
      <c r="A624" s="10">
        <f>IF(C624="","",SUBTOTAL(3,$C$2:C624))</f>
        <v>622</v>
      </c>
      <c r="B624" s="11">
        <v>640</v>
      </c>
      <c r="C624" s="12" t="s">
        <v>12</v>
      </c>
      <c r="D624" s="13"/>
      <c r="E624" s="14">
        <v>11</v>
      </c>
      <c r="F624" s="15"/>
    </row>
    <row r="625" spans="1:6" ht="20.25" x14ac:dyDescent="0.25">
      <c r="A625" s="10">
        <f>IF(C625="","",SUBTOTAL(3,$C$2:C625))</f>
        <v>623</v>
      </c>
      <c r="B625" s="11">
        <v>642</v>
      </c>
      <c r="C625" s="12" t="s">
        <v>13</v>
      </c>
      <c r="D625" s="13">
        <v>22</v>
      </c>
      <c r="E625" s="14">
        <v>20</v>
      </c>
      <c r="F625" s="15">
        <v>2</v>
      </c>
    </row>
    <row r="626" spans="1:6" ht="20.25" x14ac:dyDescent="0.25">
      <c r="A626" s="10">
        <f>IF(C626="","",SUBTOTAL(3,$C$2:C626))</f>
        <v>624</v>
      </c>
      <c r="B626" s="11">
        <v>643</v>
      </c>
      <c r="C626" s="12" t="s">
        <v>14</v>
      </c>
      <c r="D626" s="13">
        <v>9</v>
      </c>
      <c r="E626" s="14">
        <v>10</v>
      </c>
      <c r="F626" s="15">
        <v>3</v>
      </c>
    </row>
    <row r="627" spans="1:6" ht="20.25" x14ac:dyDescent="0.25">
      <c r="A627" s="10">
        <f>IF(C627="","",SUBTOTAL(3,$C$2:C627))</f>
        <v>625</v>
      </c>
      <c r="B627" s="11">
        <v>644</v>
      </c>
      <c r="C627" s="12" t="s">
        <v>15</v>
      </c>
      <c r="D627" s="13">
        <v>9</v>
      </c>
      <c r="E627" s="14">
        <v>20</v>
      </c>
      <c r="F627" s="15">
        <v>1</v>
      </c>
    </row>
    <row r="628" spans="1:6" ht="20.25" x14ac:dyDescent="0.25">
      <c r="A628" s="10">
        <f>IF(C628="","",SUBTOTAL(3,$C$2:C628))</f>
        <v>626</v>
      </c>
      <c r="B628" s="11">
        <v>645</v>
      </c>
      <c r="C628" s="12" t="s">
        <v>16</v>
      </c>
      <c r="D628" s="13">
        <v>9</v>
      </c>
      <c r="E628" s="14"/>
      <c r="F628" s="15">
        <v>1</v>
      </c>
    </row>
    <row r="629" spans="1:6" ht="20.25" x14ac:dyDescent="0.25">
      <c r="A629" s="10">
        <f>IF(C629="","",SUBTOTAL(3,$C$2:C629))</f>
        <v>627</v>
      </c>
      <c r="B629" s="11">
        <v>645</v>
      </c>
      <c r="C629" s="12" t="s">
        <v>17</v>
      </c>
      <c r="D629" s="13"/>
      <c r="E629" s="14">
        <v>16</v>
      </c>
      <c r="F629" s="15"/>
    </row>
    <row r="630" spans="1:6" ht="20.25" x14ac:dyDescent="0.25">
      <c r="A630" s="10">
        <f>IF(C630="","",SUBTOTAL(3,$C$2:C630))</f>
        <v>628</v>
      </c>
      <c r="B630" s="11">
        <v>647</v>
      </c>
      <c r="C630" s="12" t="s">
        <v>18</v>
      </c>
      <c r="D630" s="13">
        <v>19</v>
      </c>
      <c r="E630" s="14">
        <v>15</v>
      </c>
      <c r="F630" s="15">
        <v>4</v>
      </c>
    </row>
    <row r="631" spans="1:6" ht="20.25" x14ac:dyDescent="0.25">
      <c r="A631" s="10">
        <f>IF(C631="","",SUBTOTAL(3,$C$2:C631))</f>
        <v>629</v>
      </c>
      <c r="B631" s="11">
        <v>648</v>
      </c>
      <c r="C631" s="12" t="s">
        <v>19</v>
      </c>
      <c r="D631" s="13"/>
      <c r="E631" s="14">
        <v>11</v>
      </c>
      <c r="F631" s="15"/>
    </row>
    <row r="632" spans="1:6" ht="20.25" x14ac:dyDescent="0.25">
      <c r="A632" s="10">
        <f>IF(C632="","",SUBTOTAL(3,$C$2:C632))</f>
        <v>630</v>
      </c>
      <c r="B632" s="11">
        <v>649</v>
      </c>
      <c r="C632" s="12" t="s">
        <v>20</v>
      </c>
      <c r="D632" s="13">
        <v>10</v>
      </c>
      <c r="E632" s="14">
        <v>9</v>
      </c>
      <c r="F632" s="15">
        <v>3</v>
      </c>
    </row>
    <row r="633" spans="1:6" ht="20.25" x14ac:dyDescent="0.25">
      <c r="A633" s="10">
        <f>IF(C633="","",SUBTOTAL(3,$C$2:C633))</f>
        <v>631</v>
      </c>
      <c r="B633" s="11">
        <v>652</v>
      </c>
      <c r="C633" s="12" t="s">
        <v>21</v>
      </c>
      <c r="D633" s="13">
        <v>20</v>
      </c>
      <c r="E633" s="14">
        <v>22</v>
      </c>
      <c r="F633" s="15"/>
    </row>
    <row r="634" spans="1:6" ht="20.25" x14ac:dyDescent="0.25">
      <c r="A634" s="10">
        <f>IF(C634="","",SUBTOTAL(3,$C$2:C634))</f>
        <v>632</v>
      </c>
      <c r="B634" s="11">
        <v>653</v>
      </c>
      <c r="C634" s="12" t="s">
        <v>22</v>
      </c>
      <c r="D634" s="13">
        <v>10</v>
      </c>
      <c r="E634" s="14">
        <v>10</v>
      </c>
      <c r="F634" s="15">
        <v>2</v>
      </c>
    </row>
    <row r="635" spans="1:6" ht="20.25" x14ac:dyDescent="0.25">
      <c r="A635" s="10">
        <f>IF(C635="","",SUBTOTAL(3,$C$2:C635))</f>
        <v>633</v>
      </c>
      <c r="B635" s="11">
        <v>654</v>
      </c>
      <c r="C635" s="12" t="s">
        <v>23</v>
      </c>
      <c r="D635" s="13">
        <v>12</v>
      </c>
      <c r="E635" s="14">
        <v>11</v>
      </c>
      <c r="F635" s="15">
        <v>1</v>
      </c>
    </row>
    <row r="636" spans="1:6" ht="20.25" x14ac:dyDescent="0.25">
      <c r="A636" s="10" t="str">
        <f>IF(C636="","",SUBTOTAL(3,$C$2:C636))</f>
        <v/>
      </c>
      <c r="B636" s="11"/>
      <c r="C636" s="12"/>
      <c r="D636" s="13"/>
      <c r="E636" s="14"/>
      <c r="F636" s="15"/>
    </row>
    <row r="637" spans="1:6" ht="20.25" x14ac:dyDescent="0.25">
      <c r="A637" s="10">
        <f>IF(C637="","",SUBTOTAL(3,$C$2:C637))</f>
        <v>634</v>
      </c>
      <c r="B637" s="11">
        <v>655</v>
      </c>
      <c r="C637" s="12" t="s">
        <v>24</v>
      </c>
      <c r="D637" s="13">
        <v>9</v>
      </c>
      <c r="E637" s="14">
        <v>16</v>
      </c>
      <c r="F637" s="15"/>
    </row>
    <row r="638" spans="1:6" ht="20.25" x14ac:dyDescent="0.25">
      <c r="A638" s="10">
        <f>IF(C638="","",SUBTOTAL(3,$C$2:C638))</f>
        <v>635</v>
      </c>
      <c r="B638" s="11">
        <v>656</v>
      </c>
      <c r="C638" s="12" t="s">
        <v>25</v>
      </c>
      <c r="D638" s="13">
        <v>9</v>
      </c>
      <c r="E638" s="14">
        <v>1</v>
      </c>
      <c r="F638" s="15">
        <v>3</v>
      </c>
    </row>
    <row r="639" spans="1:6" ht="20.25" x14ac:dyDescent="0.25">
      <c r="A639" s="10">
        <f>IF(C639="","",SUBTOTAL(3,$C$2:C639))</f>
        <v>636</v>
      </c>
      <c r="B639" s="11">
        <v>656</v>
      </c>
      <c r="C639" s="12" t="s">
        <v>26</v>
      </c>
      <c r="D639" s="13"/>
      <c r="E639" s="14">
        <v>15</v>
      </c>
      <c r="F639" s="15"/>
    </row>
    <row r="640" spans="1:6" ht="20.25" x14ac:dyDescent="0.25">
      <c r="A640" s="10">
        <f>IF(C640="","",SUBTOTAL(3,$C$2:C640))</f>
        <v>637</v>
      </c>
      <c r="B640" s="11">
        <v>658</v>
      </c>
      <c r="C640" s="12" t="s">
        <v>27</v>
      </c>
      <c r="D640" s="13">
        <v>5</v>
      </c>
      <c r="E640" s="14">
        <v>20</v>
      </c>
      <c r="F640" s="15"/>
    </row>
    <row r="641" spans="1:6" ht="20.25" x14ac:dyDescent="0.25">
      <c r="A641" s="10">
        <f>IF(C641="","",SUBTOTAL(3,$C$2:C641))</f>
        <v>638</v>
      </c>
      <c r="B641" s="11">
        <v>659</v>
      </c>
      <c r="C641" s="12" t="s">
        <v>28</v>
      </c>
      <c r="D641" s="13">
        <v>0</v>
      </c>
      <c r="E641" s="14">
        <v>12</v>
      </c>
      <c r="F641" s="15">
        <v>1</v>
      </c>
    </row>
    <row r="642" spans="1:6" ht="20.25" x14ac:dyDescent="0.25">
      <c r="A642" s="10" t="str">
        <f>IF(C642="","",SUBTOTAL(3,$C$2:C642))</f>
        <v/>
      </c>
      <c r="B642" s="11"/>
      <c r="C642" s="12"/>
      <c r="D642" s="13"/>
      <c r="E642" s="14"/>
      <c r="F642" s="15"/>
    </row>
    <row r="643" spans="1:6" ht="20.25" x14ac:dyDescent="0.25">
      <c r="A643" s="10">
        <f>IF(C643="","",SUBTOTAL(3,$C$2:C643))</f>
        <v>639</v>
      </c>
      <c r="B643" s="11">
        <v>659</v>
      </c>
      <c r="C643" s="12" t="s">
        <v>29</v>
      </c>
      <c r="D643" s="13">
        <v>1</v>
      </c>
      <c r="E643" s="14">
        <v>5</v>
      </c>
      <c r="F643" s="15">
        <v>1</v>
      </c>
    </row>
    <row r="644" spans="1:6" ht="20.25" x14ac:dyDescent="0.25">
      <c r="A644" s="10">
        <f>IF(C644="","",SUBTOTAL(3,$C$2:C644))</f>
        <v>640</v>
      </c>
      <c r="B644" s="11">
        <v>660</v>
      </c>
      <c r="C644" s="12" t="s">
        <v>30</v>
      </c>
      <c r="D644" s="13">
        <v>19</v>
      </c>
      <c r="E644" s="14">
        <v>6</v>
      </c>
      <c r="F644" s="15">
        <v>2</v>
      </c>
    </row>
    <row r="645" spans="1:6" ht="20.25" x14ac:dyDescent="0.25">
      <c r="A645" s="10">
        <f>IF(C645="","",SUBTOTAL(3,$C$2:C645))</f>
        <v>641</v>
      </c>
      <c r="B645" s="11">
        <v>663</v>
      </c>
      <c r="C645" s="12" t="s">
        <v>31</v>
      </c>
      <c r="D645" s="13">
        <v>12</v>
      </c>
      <c r="E645" s="14">
        <v>3</v>
      </c>
      <c r="F645" s="15">
        <v>1</v>
      </c>
    </row>
    <row r="646" spans="1:6" ht="20.25" x14ac:dyDescent="0.25">
      <c r="A646" s="10">
        <f>IF(C646="","",SUBTOTAL(3,$C$2:C646))</f>
        <v>642</v>
      </c>
      <c r="B646" s="11">
        <v>664</v>
      </c>
      <c r="C646" s="12" t="s">
        <v>32</v>
      </c>
      <c r="D646" s="13">
        <v>20</v>
      </c>
      <c r="E646" s="14">
        <v>8</v>
      </c>
      <c r="F646" s="15">
        <v>2</v>
      </c>
    </row>
    <row r="647" spans="1:6" ht="20.25" x14ac:dyDescent="0.25">
      <c r="A647" s="10">
        <f>IF(C647="","",SUBTOTAL(3,$C$2:C647))</f>
        <v>643</v>
      </c>
      <c r="B647" s="11">
        <v>665</v>
      </c>
      <c r="C647" s="12" t="s">
        <v>33</v>
      </c>
      <c r="D647" s="13">
        <v>8</v>
      </c>
      <c r="E647" s="14">
        <v>5</v>
      </c>
      <c r="F647" s="15">
        <v>2</v>
      </c>
    </row>
    <row r="648" spans="1:6" ht="20.25" x14ac:dyDescent="0.25">
      <c r="A648" s="10">
        <f>IF(C648="","",SUBTOTAL(3,$C$2:C648))</f>
        <v>644</v>
      </c>
      <c r="B648" s="11">
        <v>666</v>
      </c>
      <c r="C648" s="12" t="s">
        <v>34</v>
      </c>
      <c r="D648" s="13">
        <v>10</v>
      </c>
      <c r="E648" s="14">
        <v>8</v>
      </c>
      <c r="F648" s="15"/>
    </row>
    <row r="649" spans="1:6" ht="20.25" x14ac:dyDescent="0.25">
      <c r="A649" s="10">
        <f>IF(C649="","",SUBTOTAL(3,$C$2:C649))</f>
        <v>645</v>
      </c>
      <c r="B649" s="11">
        <v>667</v>
      </c>
      <c r="C649" s="12" t="s">
        <v>35</v>
      </c>
      <c r="D649" s="13">
        <v>9</v>
      </c>
      <c r="E649" s="14">
        <v>15</v>
      </c>
      <c r="F649" s="15">
        <v>3</v>
      </c>
    </row>
    <row r="650" spans="1:6" ht="20.25" x14ac:dyDescent="0.25">
      <c r="A650" s="10">
        <f>IF(C650="","",SUBTOTAL(3,$C$2:C650))</f>
        <v>646</v>
      </c>
      <c r="B650" s="11">
        <v>668</v>
      </c>
      <c r="C650" s="12" t="s">
        <v>36</v>
      </c>
      <c r="D650" s="13">
        <v>4</v>
      </c>
      <c r="E650" s="14">
        <v>7</v>
      </c>
      <c r="F650" s="15">
        <v>1</v>
      </c>
    </row>
    <row r="651" spans="1:6" ht="20.25" x14ac:dyDescent="0.25">
      <c r="A651" s="10">
        <f>IF(C651="","",SUBTOTAL(3,$C$2:C651))</f>
        <v>647</v>
      </c>
      <c r="B651" s="11">
        <v>669</v>
      </c>
      <c r="C651" s="12" t="s">
        <v>37</v>
      </c>
      <c r="D651" s="13"/>
      <c r="E651" s="14">
        <v>20</v>
      </c>
      <c r="F651" s="15"/>
    </row>
    <row r="652" spans="1:6" ht="20.25" x14ac:dyDescent="0.25">
      <c r="A652" s="10">
        <f>IF(C652="","",SUBTOTAL(3,$C$2:C652))</f>
        <v>648</v>
      </c>
      <c r="B652" s="11">
        <v>670</v>
      </c>
      <c r="C652" s="12" t="s">
        <v>38</v>
      </c>
      <c r="D652" s="13">
        <v>9</v>
      </c>
      <c r="E652" s="14">
        <v>3</v>
      </c>
      <c r="F652" s="15">
        <v>1</v>
      </c>
    </row>
    <row r="653" spans="1:6" ht="20.25" x14ac:dyDescent="0.25">
      <c r="A653" s="10">
        <f>IF(C653="","",SUBTOTAL(3,$C$2:C653))</f>
        <v>649</v>
      </c>
      <c r="B653" s="11">
        <v>671</v>
      </c>
      <c r="C653" s="12" t="s">
        <v>39</v>
      </c>
      <c r="D653" s="13">
        <v>20</v>
      </c>
      <c r="E653" s="14">
        <v>15</v>
      </c>
      <c r="F653" s="15"/>
    </row>
    <row r="654" spans="1:6" ht="20.25" x14ac:dyDescent="0.25">
      <c r="A654" s="10">
        <f>IF(C654="","",SUBTOTAL(3,$C$2:C654))</f>
        <v>650</v>
      </c>
      <c r="B654" s="11">
        <v>672</v>
      </c>
      <c r="C654" s="12" t="s">
        <v>40</v>
      </c>
      <c r="D654" s="13">
        <v>2</v>
      </c>
      <c r="E654" s="14">
        <v>23</v>
      </c>
      <c r="F654" s="15">
        <v>4</v>
      </c>
    </row>
    <row r="655" spans="1:6" ht="20.25" x14ac:dyDescent="0.25">
      <c r="A655" s="10">
        <f>IF(C655="","",SUBTOTAL(3,$C$2:C655))</f>
        <v>651</v>
      </c>
      <c r="B655" s="11">
        <v>673</v>
      </c>
      <c r="C655" s="12" t="s">
        <v>41</v>
      </c>
      <c r="D655" s="13">
        <v>12</v>
      </c>
      <c r="E655" s="14">
        <v>17</v>
      </c>
      <c r="F655" s="15"/>
    </row>
    <row r="656" spans="1:6" ht="20.25" x14ac:dyDescent="0.25">
      <c r="A656" s="10" t="str">
        <f>IF(C656="","",SUBTOTAL(3,$C$2:C656))</f>
        <v/>
      </c>
      <c r="B656" s="11"/>
      <c r="C656" s="12"/>
      <c r="D656" s="13"/>
      <c r="E656" s="14"/>
      <c r="F656" s="15"/>
    </row>
    <row r="657" spans="1:6" ht="20.25" x14ac:dyDescent="0.25">
      <c r="A657" s="10">
        <f>IF(C657="","",SUBTOTAL(3,$C$2:C657))</f>
        <v>652</v>
      </c>
      <c r="B657" s="11">
        <v>674</v>
      </c>
      <c r="C657" s="12" t="s">
        <v>42</v>
      </c>
      <c r="D657" s="13">
        <v>20</v>
      </c>
      <c r="E657" s="14">
        <v>14</v>
      </c>
      <c r="F657" s="15"/>
    </row>
    <row r="658" spans="1:6" ht="20.25" x14ac:dyDescent="0.25">
      <c r="A658" s="10">
        <f>IF(C658="","",SUBTOTAL(3,$C$2:C658))</f>
        <v>653</v>
      </c>
      <c r="B658" s="11">
        <v>675</v>
      </c>
      <c r="C658" s="12" t="s">
        <v>43</v>
      </c>
      <c r="D658" s="13">
        <v>7</v>
      </c>
      <c r="E658" s="14">
        <v>15</v>
      </c>
      <c r="F658" s="15"/>
    </row>
    <row r="659" spans="1:6" ht="20.25" x14ac:dyDescent="0.25">
      <c r="A659" s="10">
        <f>IF(C659="","",SUBTOTAL(3,$C$2:C659))</f>
        <v>654</v>
      </c>
      <c r="B659" s="11">
        <v>676</v>
      </c>
      <c r="C659" s="12" t="s">
        <v>44</v>
      </c>
      <c r="D659" s="13">
        <v>20</v>
      </c>
      <c r="E659" s="14">
        <v>8</v>
      </c>
      <c r="F659" s="15">
        <v>2</v>
      </c>
    </row>
    <row r="660" spans="1:6" ht="20.25" x14ac:dyDescent="0.25">
      <c r="A660" s="10">
        <f>IF(C660="","",SUBTOTAL(3,$C$2:C660))</f>
        <v>655</v>
      </c>
      <c r="B660" s="11">
        <v>677</v>
      </c>
      <c r="C660" s="12" t="s">
        <v>45</v>
      </c>
      <c r="D660" s="13">
        <v>2</v>
      </c>
      <c r="E660" s="14">
        <v>15</v>
      </c>
      <c r="F660" s="15"/>
    </row>
    <row r="661" spans="1:6" ht="20.25" x14ac:dyDescent="0.25">
      <c r="A661" s="10">
        <f>IF(C661="","",SUBTOTAL(3,$C$2:C661))</f>
        <v>656</v>
      </c>
      <c r="B661" s="11">
        <v>678</v>
      </c>
      <c r="C661" s="12" t="s">
        <v>46</v>
      </c>
      <c r="D661" s="13">
        <v>20</v>
      </c>
      <c r="E661" s="14">
        <v>15</v>
      </c>
      <c r="F661" s="15"/>
    </row>
    <row r="662" spans="1:6" ht="20.25" x14ac:dyDescent="0.25">
      <c r="A662" s="10">
        <f>IF(C662="","",SUBTOTAL(3,$C$2:C662))</f>
        <v>657</v>
      </c>
      <c r="B662" s="11">
        <v>679</v>
      </c>
      <c r="C662" s="12" t="s">
        <v>47</v>
      </c>
      <c r="D662" s="13">
        <v>15</v>
      </c>
      <c r="E662" s="14">
        <v>14</v>
      </c>
      <c r="F662" s="15">
        <v>1</v>
      </c>
    </row>
    <row r="663" spans="1:6" ht="20.25" x14ac:dyDescent="0.25">
      <c r="A663" s="10">
        <f>IF(C663="","",SUBTOTAL(3,$C$2:C663))</f>
        <v>658</v>
      </c>
      <c r="B663" s="11">
        <v>680</v>
      </c>
      <c r="C663" s="12" t="s">
        <v>48</v>
      </c>
      <c r="D663" s="13">
        <v>17</v>
      </c>
      <c r="E663" s="14">
        <v>15</v>
      </c>
      <c r="F663" s="15">
        <v>2</v>
      </c>
    </row>
    <row r="664" spans="1:6" ht="20.25" x14ac:dyDescent="0.25">
      <c r="A664" s="10">
        <f>IF(C664="","",SUBTOTAL(3,$C$2:C664))</f>
        <v>659</v>
      </c>
      <c r="B664" s="11">
        <v>681</v>
      </c>
      <c r="C664" s="12" t="s">
        <v>49</v>
      </c>
      <c r="D664" s="13">
        <v>4</v>
      </c>
      <c r="E664" s="14">
        <v>14</v>
      </c>
      <c r="F664" s="15">
        <v>3</v>
      </c>
    </row>
    <row r="665" spans="1:6" ht="20.25" x14ac:dyDescent="0.25">
      <c r="A665" s="10">
        <f>IF(C665="","",SUBTOTAL(3,$C$2:C665))</f>
        <v>660</v>
      </c>
      <c r="B665" s="11">
        <v>682</v>
      </c>
      <c r="C665" s="12" t="s">
        <v>50</v>
      </c>
      <c r="D665" s="13">
        <v>12</v>
      </c>
      <c r="E665" s="14">
        <v>18</v>
      </c>
      <c r="F665" s="15"/>
    </row>
    <row r="666" spans="1:6" ht="20.25" x14ac:dyDescent="0.25">
      <c r="A666" s="10">
        <f>IF(C666="","",SUBTOTAL(3,$C$2:C666))</f>
        <v>661</v>
      </c>
      <c r="B666" s="11">
        <v>683</v>
      </c>
      <c r="C666" s="12" t="s">
        <v>51</v>
      </c>
      <c r="D666" s="13">
        <v>17</v>
      </c>
      <c r="E666" s="14">
        <v>8</v>
      </c>
      <c r="F666" s="15">
        <v>3</v>
      </c>
    </row>
    <row r="667" spans="1:6" ht="20.25" x14ac:dyDescent="0.25">
      <c r="A667" s="10">
        <f>IF(C667="","",SUBTOTAL(3,$C$2:C667))</f>
        <v>662</v>
      </c>
      <c r="B667" s="11">
        <v>684</v>
      </c>
      <c r="C667" s="12" t="s">
        <v>52</v>
      </c>
      <c r="D667" s="13">
        <v>18</v>
      </c>
      <c r="E667" s="14">
        <v>12</v>
      </c>
      <c r="F667" s="15">
        <v>3</v>
      </c>
    </row>
    <row r="668" spans="1:6" ht="20.25" x14ac:dyDescent="0.25">
      <c r="A668" s="10">
        <f>IF(C668="","",SUBTOTAL(3,$C$2:C668))</f>
        <v>663</v>
      </c>
      <c r="B668" s="11">
        <v>685</v>
      </c>
      <c r="C668" s="12" t="s">
        <v>53</v>
      </c>
      <c r="D668" s="13">
        <v>15</v>
      </c>
      <c r="E668" s="14">
        <v>14</v>
      </c>
      <c r="F668" s="15">
        <v>1</v>
      </c>
    </row>
    <row r="669" spans="1:6" ht="20.25" x14ac:dyDescent="0.25">
      <c r="A669" s="10">
        <f>IF(C669="","",SUBTOTAL(3,$C$2:C669))</f>
        <v>664</v>
      </c>
      <c r="B669" s="11">
        <v>686</v>
      </c>
      <c r="C669" s="12" t="s">
        <v>54</v>
      </c>
      <c r="D669" s="13">
        <v>12</v>
      </c>
      <c r="E669" s="14">
        <v>19</v>
      </c>
      <c r="F669" s="15"/>
    </row>
    <row r="670" spans="1:6" ht="20.25" x14ac:dyDescent="0.25">
      <c r="A670" s="10">
        <f>IF(C670="","",SUBTOTAL(3,$C$2:C670))</f>
        <v>665</v>
      </c>
      <c r="B670" s="11">
        <v>687</v>
      </c>
      <c r="C670" s="12" t="s">
        <v>55</v>
      </c>
      <c r="D670" s="13">
        <v>10</v>
      </c>
      <c r="E670" s="14">
        <v>20</v>
      </c>
      <c r="F670" s="15"/>
    </row>
    <row r="671" spans="1:6" ht="20.25" x14ac:dyDescent="0.25">
      <c r="A671" s="10">
        <f>IF(C671="","",SUBTOTAL(3,$C$2:C671))</f>
        <v>666</v>
      </c>
      <c r="B671" s="11">
        <v>688</v>
      </c>
      <c r="C671" s="12" t="s">
        <v>56</v>
      </c>
      <c r="D671" s="13">
        <v>6</v>
      </c>
      <c r="E671" s="14">
        <v>15</v>
      </c>
      <c r="F671" s="15">
        <v>3</v>
      </c>
    </row>
    <row r="672" spans="1:6" ht="20.25" x14ac:dyDescent="0.25">
      <c r="A672" s="10">
        <f>IF(C672="","",SUBTOTAL(3,$C$2:C672))</f>
        <v>667</v>
      </c>
      <c r="B672" s="11">
        <v>689</v>
      </c>
      <c r="C672" s="12" t="s">
        <v>57</v>
      </c>
      <c r="D672" s="13">
        <v>12</v>
      </c>
      <c r="E672" s="14">
        <v>7</v>
      </c>
      <c r="F672" s="15"/>
    </row>
    <row r="673" spans="1:6" ht="20.25" x14ac:dyDescent="0.25">
      <c r="A673" s="10">
        <f>IF(C673="","",SUBTOTAL(3,$C$2:C673))</f>
        <v>668</v>
      </c>
      <c r="B673" s="11">
        <v>690</v>
      </c>
      <c r="C673" s="12" t="s">
        <v>58</v>
      </c>
      <c r="D673" s="13"/>
      <c r="E673" s="14">
        <v>13</v>
      </c>
      <c r="F673" s="15"/>
    </row>
    <row r="674" spans="1:6" ht="20.25" x14ac:dyDescent="0.25">
      <c r="A674" s="10">
        <f>IF(C674="","",SUBTOTAL(3,$C$2:C674))</f>
        <v>669</v>
      </c>
      <c r="B674" s="11">
        <v>691</v>
      </c>
      <c r="C674" s="12" t="s">
        <v>59</v>
      </c>
      <c r="D674" s="13">
        <v>12</v>
      </c>
      <c r="E674" s="14">
        <v>6</v>
      </c>
      <c r="F674" s="15">
        <v>0</v>
      </c>
    </row>
    <row r="675" spans="1:6" ht="20.25" x14ac:dyDescent="0.25">
      <c r="A675" s="10">
        <f>IF(C675="","",SUBTOTAL(3,$C$2:C675))</f>
        <v>670</v>
      </c>
      <c r="B675" s="11">
        <v>693</v>
      </c>
      <c r="C675" s="12" t="s">
        <v>60</v>
      </c>
      <c r="D675" s="13">
        <v>15</v>
      </c>
      <c r="E675" s="14">
        <v>4</v>
      </c>
      <c r="F675" s="15">
        <v>1</v>
      </c>
    </row>
    <row r="676" spans="1:6" ht="20.25" x14ac:dyDescent="0.25">
      <c r="A676" s="10">
        <f>IF(C676="","",SUBTOTAL(3,$C$2:C676))</f>
        <v>671</v>
      </c>
      <c r="B676" s="11">
        <v>694</v>
      </c>
      <c r="C676" s="12" t="s">
        <v>61</v>
      </c>
      <c r="D676" s="13">
        <v>20</v>
      </c>
      <c r="E676" s="14">
        <v>13</v>
      </c>
      <c r="F676" s="15">
        <v>2</v>
      </c>
    </row>
    <row r="677" spans="1:6" ht="20.25" x14ac:dyDescent="0.25">
      <c r="A677" s="10">
        <f>IF(C677="","",SUBTOTAL(3,$C$2:C677))</f>
        <v>672</v>
      </c>
      <c r="B677" s="11">
        <v>695</v>
      </c>
      <c r="C677" s="12" t="s">
        <v>62</v>
      </c>
      <c r="D677" s="13">
        <v>0</v>
      </c>
      <c r="E677" s="14">
        <v>8</v>
      </c>
      <c r="F677" s="15">
        <v>1</v>
      </c>
    </row>
    <row r="678" spans="1:6" ht="20.25" x14ac:dyDescent="0.25">
      <c r="A678" s="10">
        <f>IF(C678="","",SUBTOTAL(3,$C$2:C678))</f>
        <v>673</v>
      </c>
      <c r="B678" s="11">
        <v>696</v>
      </c>
      <c r="C678" s="12" t="s">
        <v>63</v>
      </c>
      <c r="D678" s="13"/>
      <c r="E678" s="14">
        <v>13</v>
      </c>
      <c r="F678" s="15"/>
    </row>
    <row r="679" spans="1:6" ht="20.25" x14ac:dyDescent="0.25">
      <c r="A679" s="10">
        <f>IF(C679="","",SUBTOTAL(3,$C$2:C679))</f>
        <v>674</v>
      </c>
      <c r="B679" s="11">
        <v>697</v>
      </c>
      <c r="C679" s="12" t="s">
        <v>64</v>
      </c>
      <c r="D679" s="13">
        <v>0</v>
      </c>
      <c r="E679" s="14">
        <v>15</v>
      </c>
      <c r="F679" s="15">
        <v>0</v>
      </c>
    </row>
    <row r="680" spans="1:6" ht="20.25" x14ac:dyDescent="0.25">
      <c r="A680" s="10">
        <f>IF(C680="","",SUBTOTAL(3,$C$2:C680))</f>
        <v>675</v>
      </c>
      <c r="B680" s="11">
        <v>698</v>
      </c>
      <c r="C680" s="12" t="s">
        <v>65</v>
      </c>
      <c r="D680" s="13">
        <v>0</v>
      </c>
      <c r="E680" s="14">
        <v>6</v>
      </c>
      <c r="F680" s="15">
        <v>0</v>
      </c>
    </row>
    <row r="681" spans="1:6" ht="20.25" x14ac:dyDescent="0.25">
      <c r="A681" s="10">
        <f>IF(C681="","",SUBTOTAL(3,$C$2:C681))</f>
        <v>676</v>
      </c>
      <c r="B681" s="11">
        <v>699</v>
      </c>
      <c r="C681" s="12" t="s">
        <v>66</v>
      </c>
      <c r="D681" s="13">
        <v>14</v>
      </c>
      <c r="E681" s="14">
        <v>6</v>
      </c>
      <c r="F681" s="15">
        <v>1</v>
      </c>
    </row>
    <row r="682" spans="1:6" ht="20.25" x14ac:dyDescent="0.25">
      <c r="A682" s="10">
        <f>IF(C682="","",SUBTOTAL(3,$C$2:C682))</f>
        <v>677</v>
      </c>
      <c r="B682" s="11">
        <v>702</v>
      </c>
      <c r="C682" s="12" t="s">
        <v>67</v>
      </c>
      <c r="D682" s="13">
        <v>16.5</v>
      </c>
      <c r="E682" s="14">
        <v>21</v>
      </c>
      <c r="F682" s="15">
        <v>1</v>
      </c>
    </row>
    <row r="683" spans="1:6" ht="20.25" x14ac:dyDescent="0.25">
      <c r="A683" s="10">
        <f>IF(C683="","",SUBTOTAL(3,$C$2:C683))</f>
        <v>678</v>
      </c>
      <c r="B683" s="11">
        <v>703</v>
      </c>
      <c r="C683" s="12" t="s">
        <v>68</v>
      </c>
      <c r="D683" s="13">
        <v>18</v>
      </c>
      <c r="E683" s="14">
        <v>9</v>
      </c>
      <c r="F683" s="15">
        <v>1</v>
      </c>
    </row>
    <row r="684" spans="1:6" ht="20.25" x14ac:dyDescent="0.25">
      <c r="A684" s="10">
        <f>IF(C684="","",SUBTOTAL(3,$C$2:C684))</f>
        <v>679</v>
      </c>
      <c r="B684" s="11">
        <v>704</v>
      </c>
      <c r="C684" s="12" t="s">
        <v>69</v>
      </c>
      <c r="D684" s="13">
        <v>9</v>
      </c>
      <c r="E684" s="14">
        <v>12</v>
      </c>
      <c r="F684" s="15"/>
    </row>
    <row r="685" spans="1:6" ht="20.25" x14ac:dyDescent="0.25">
      <c r="A685" s="10">
        <f>IF(C685="","",SUBTOTAL(3,$C$2:C685))</f>
        <v>680</v>
      </c>
      <c r="B685" s="11">
        <v>705</v>
      </c>
      <c r="C685" s="12" t="s">
        <v>70</v>
      </c>
      <c r="D685" s="13">
        <v>13</v>
      </c>
      <c r="E685" s="14">
        <v>4</v>
      </c>
      <c r="F685" s="15">
        <v>3</v>
      </c>
    </row>
    <row r="686" spans="1:6" ht="20.25" x14ac:dyDescent="0.25">
      <c r="A686" s="10">
        <f>IF(C686="","",SUBTOTAL(3,$C$2:C686))</f>
        <v>681</v>
      </c>
      <c r="B686" s="11">
        <v>707</v>
      </c>
      <c r="C686" s="12" t="s">
        <v>71</v>
      </c>
      <c r="D686" s="13">
        <v>0</v>
      </c>
      <c r="E686" s="14">
        <v>22</v>
      </c>
      <c r="F686" s="15">
        <v>0</v>
      </c>
    </row>
    <row r="687" spans="1:6" ht="20.25" x14ac:dyDescent="0.25">
      <c r="A687" s="10">
        <f>IF(C687="","",SUBTOTAL(3,$C$2:C687))</f>
        <v>682</v>
      </c>
      <c r="B687" s="11">
        <v>708</v>
      </c>
      <c r="C687" s="12" t="s">
        <v>72</v>
      </c>
      <c r="D687" s="13">
        <v>5</v>
      </c>
      <c r="E687" s="14">
        <v>8</v>
      </c>
      <c r="F687" s="15">
        <v>0</v>
      </c>
    </row>
    <row r="688" spans="1:6" ht="20.25" x14ac:dyDescent="0.25">
      <c r="A688" s="10">
        <f>IF(C688="","",SUBTOTAL(3,$C$2:C688))</f>
        <v>683</v>
      </c>
      <c r="B688" s="11">
        <v>709</v>
      </c>
      <c r="C688" s="12" t="s">
        <v>73</v>
      </c>
      <c r="D688" s="13">
        <v>23</v>
      </c>
      <c r="E688" s="14">
        <v>15</v>
      </c>
      <c r="F688" s="15">
        <v>0</v>
      </c>
    </row>
    <row r="689" spans="1:6" ht="20.25" x14ac:dyDescent="0.25">
      <c r="A689" s="10">
        <f>IF(C689="","",SUBTOTAL(3,$C$2:C689))</f>
        <v>684</v>
      </c>
      <c r="B689" s="11">
        <v>710</v>
      </c>
      <c r="C689" s="12" t="s">
        <v>74</v>
      </c>
      <c r="D689" s="13"/>
      <c r="E689" s="14">
        <v>9</v>
      </c>
      <c r="F689" s="15"/>
    </row>
    <row r="690" spans="1:6" ht="20.25" x14ac:dyDescent="0.25">
      <c r="A690" s="10">
        <f>IF(C690="","",SUBTOTAL(3,$C$2:C690))</f>
        <v>685</v>
      </c>
      <c r="B690" s="11">
        <v>711</v>
      </c>
      <c r="C690" s="12" t="s">
        <v>75</v>
      </c>
      <c r="D690" s="13">
        <v>0</v>
      </c>
      <c r="E690" s="14">
        <v>6</v>
      </c>
      <c r="F690" s="15">
        <v>0</v>
      </c>
    </row>
    <row r="691" spans="1:6" ht="20.25" x14ac:dyDescent="0.25">
      <c r="A691" s="10">
        <f>IF(C691="","",SUBTOTAL(3,$C$2:C691))</f>
        <v>686</v>
      </c>
      <c r="B691" s="11">
        <v>712</v>
      </c>
      <c r="C691" s="12" t="s">
        <v>76</v>
      </c>
      <c r="D691" s="13"/>
      <c r="E691" s="14">
        <v>16</v>
      </c>
      <c r="F691" s="15"/>
    </row>
    <row r="692" spans="1:6" ht="20.25" x14ac:dyDescent="0.25">
      <c r="A692" s="10">
        <f>IF(C692="","",SUBTOTAL(3,$C$2:C692))</f>
        <v>687</v>
      </c>
      <c r="B692" s="11">
        <v>713</v>
      </c>
      <c r="C692" s="12" t="s">
        <v>77</v>
      </c>
      <c r="D692" s="13"/>
      <c r="E692" s="14">
        <v>16</v>
      </c>
      <c r="F692" s="15"/>
    </row>
    <row r="693" spans="1:6" ht="20.25" x14ac:dyDescent="0.25">
      <c r="A693" s="10">
        <f>IF(C693="","",SUBTOTAL(3,$C$2:C693))</f>
        <v>688</v>
      </c>
      <c r="B693" s="11">
        <v>715</v>
      </c>
      <c r="C693" s="12" t="s">
        <v>78</v>
      </c>
      <c r="D693" s="13">
        <v>12</v>
      </c>
      <c r="E693" s="14">
        <v>7</v>
      </c>
      <c r="F693" s="15">
        <v>1</v>
      </c>
    </row>
    <row r="694" spans="1:6" ht="20.25" x14ac:dyDescent="0.25">
      <c r="A694" s="10">
        <f>IF(C694="","",SUBTOTAL(3,$C$2:C694))</f>
        <v>689</v>
      </c>
      <c r="B694" s="11">
        <v>716</v>
      </c>
      <c r="C694" s="12" t="s">
        <v>79</v>
      </c>
      <c r="D694" s="13">
        <v>12</v>
      </c>
      <c r="E694" s="14">
        <v>10</v>
      </c>
      <c r="F694" s="15">
        <v>1</v>
      </c>
    </row>
    <row r="695" spans="1:6" ht="20.25" x14ac:dyDescent="0.25">
      <c r="A695" s="10">
        <f>IF(C695="","",SUBTOTAL(3,$C$2:C695))</f>
        <v>690</v>
      </c>
      <c r="B695" s="11">
        <v>717</v>
      </c>
      <c r="C695" s="12" t="s">
        <v>80</v>
      </c>
      <c r="D695" s="13">
        <v>0</v>
      </c>
      <c r="E695" s="14">
        <v>12</v>
      </c>
      <c r="F695" s="15">
        <v>1</v>
      </c>
    </row>
    <row r="696" spans="1:6" ht="20.25" x14ac:dyDescent="0.25">
      <c r="A696" s="10">
        <f>IF(C696="","",SUBTOTAL(3,$C$2:C696))</f>
        <v>691</v>
      </c>
      <c r="B696" s="11">
        <v>718</v>
      </c>
      <c r="C696" s="12" t="s">
        <v>81</v>
      </c>
      <c r="D696" s="13">
        <v>18</v>
      </c>
      <c r="E696" s="14">
        <v>8</v>
      </c>
      <c r="F696" s="15">
        <v>1</v>
      </c>
    </row>
    <row r="697" spans="1:6" ht="20.25" x14ac:dyDescent="0.25">
      <c r="A697" s="10">
        <f>IF(C697="","",SUBTOTAL(3,$C$2:C697))</f>
        <v>692</v>
      </c>
      <c r="B697" s="11">
        <v>719</v>
      </c>
      <c r="C697" s="12" t="s">
        <v>82</v>
      </c>
      <c r="D697" s="13">
        <v>18</v>
      </c>
      <c r="E697" s="14">
        <v>14</v>
      </c>
      <c r="F697" s="15">
        <v>1</v>
      </c>
    </row>
    <row r="698" spans="1:6" ht="20.25" x14ac:dyDescent="0.25">
      <c r="A698" s="10">
        <f>IF(C698="","",SUBTOTAL(3,$C$2:C698))</f>
        <v>693</v>
      </c>
      <c r="B698" s="11">
        <v>720</v>
      </c>
      <c r="C698" s="12" t="s">
        <v>83</v>
      </c>
      <c r="D698" s="13"/>
      <c r="E698" s="14">
        <v>4</v>
      </c>
      <c r="F698" s="15"/>
    </row>
    <row r="699" spans="1:6" ht="20.25" x14ac:dyDescent="0.25">
      <c r="A699" s="10">
        <f>IF(C699="","",SUBTOTAL(3,$C$2:C699))</f>
        <v>694</v>
      </c>
      <c r="B699" s="11">
        <v>721</v>
      </c>
      <c r="C699" s="12" t="s">
        <v>84</v>
      </c>
      <c r="D699" s="13">
        <v>14</v>
      </c>
      <c r="E699" s="14">
        <v>14</v>
      </c>
      <c r="F699" s="15">
        <v>1</v>
      </c>
    </row>
    <row r="700" spans="1:6" ht="20.25" x14ac:dyDescent="0.25">
      <c r="A700" s="10">
        <f>IF(C700="","",SUBTOTAL(3,$C$2:C700))</f>
        <v>695</v>
      </c>
      <c r="B700" s="11">
        <v>722</v>
      </c>
      <c r="C700" s="12" t="s">
        <v>85</v>
      </c>
      <c r="D700" s="13">
        <v>0</v>
      </c>
      <c r="E700" s="14">
        <v>6</v>
      </c>
      <c r="F700" s="15">
        <v>1</v>
      </c>
    </row>
    <row r="701" spans="1:6" ht="20.25" x14ac:dyDescent="0.25">
      <c r="A701" s="10">
        <f>IF(C701="","",SUBTOTAL(3,$C$2:C701))</f>
        <v>696</v>
      </c>
      <c r="B701" s="11">
        <v>723</v>
      </c>
      <c r="C701" s="12" t="s">
        <v>86</v>
      </c>
      <c r="D701" s="13">
        <v>20</v>
      </c>
      <c r="E701" s="14">
        <v>11</v>
      </c>
      <c r="F701" s="15"/>
    </row>
    <row r="702" spans="1:6" ht="20.25" x14ac:dyDescent="0.25">
      <c r="A702" s="10">
        <f>IF(C702="","",SUBTOTAL(3,$C$2:C702))</f>
        <v>697</v>
      </c>
      <c r="B702" s="11">
        <v>725</v>
      </c>
      <c r="C702" s="12" t="s">
        <v>87</v>
      </c>
      <c r="D702" s="13">
        <v>16</v>
      </c>
      <c r="E702" s="14">
        <v>8</v>
      </c>
      <c r="F702" s="15"/>
    </row>
    <row r="703" spans="1:6" ht="20.25" x14ac:dyDescent="0.25">
      <c r="A703" s="10">
        <f>IF(C703="","",SUBTOTAL(3,$C$2:C703))</f>
        <v>698</v>
      </c>
      <c r="B703" s="11">
        <v>726</v>
      </c>
      <c r="C703" s="12" t="s">
        <v>88</v>
      </c>
      <c r="D703" s="13">
        <v>12</v>
      </c>
      <c r="E703" s="14">
        <v>4</v>
      </c>
      <c r="F703" s="15"/>
    </row>
    <row r="704" spans="1:6" ht="20.25" x14ac:dyDescent="0.25">
      <c r="A704" s="10">
        <f>IF(C704="","",SUBTOTAL(3,$C$2:C704))</f>
        <v>699</v>
      </c>
      <c r="B704" s="11">
        <v>727</v>
      </c>
      <c r="C704" s="12" t="s">
        <v>89</v>
      </c>
      <c r="D704" s="13">
        <v>12</v>
      </c>
      <c r="E704" s="14">
        <v>4</v>
      </c>
      <c r="F704" s="15"/>
    </row>
    <row r="705" spans="1:6" ht="20.25" x14ac:dyDescent="0.25">
      <c r="A705" s="10">
        <f>IF(C705="","",SUBTOTAL(3,$C$2:C705))</f>
        <v>700</v>
      </c>
      <c r="B705" s="11">
        <v>728</v>
      </c>
      <c r="C705" s="12" t="s">
        <v>90</v>
      </c>
      <c r="D705" s="13">
        <v>12</v>
      </c>
      <c r="E705" s="14">
        <v>4</v>
      </c>
      <c r="F705" s="15"/>
    </row>
    <row r="706" spans="1:6" ht="20.25" x14ac:dyDescent="0.25">
      <c r="A706" s="10">
        <f>IF(C706="","",SUBTOTAL(3,$C$2:C706))</f>
        <v>701</v>
      </c>
      <c r="B706" s="11">
        <v>729</v>
      </c>
      <c r="C706" s="12" t="s">
        <v>91</v>
      </c>
      <c r="D706" s="13">
        <v>2</v>
      </c>
      <c r="E706" s="14">
        <v>13</v>
      </c>
      <c r="F706" s="15"/>
    </row>
    <row r="707" spans="1:6" ht="20.25" x14ac:dyDescent="0.25">
      <c r="A707" s="10">
        <f>IF(C707="","",SUBTOTAL(3,$C$2:C707))</f>
        <v>702</v>
      </c>
      <c r="B707" s="11">
        <v>730</v>
      </c>
      <c r="C707" s="12" t="s">
        <v>92</v>
      </c>
      <c r="D707" s="13"/>
      <c r="E707" s="14">
        <v>18</v>
      </c>
      <c r="F707" s="15"/>
    </row>
    <row r="708" spans="1:6" ht="20.25" x14ac:dyDescent="0.25">
      <c r="A708" s="10">
        <f>IF(C708="","",SUBTOTAL(3,$C$2:C708))</f>
        <v>703</v>
      </c>
      <c r="B708" s="11">
        <v>730</v>
      </c>
      <c r="C708" s="12" t="s">
        <v>93</v>
      </c>
      <c r="D708" s="13"/>
      <c r="E708" s="14">
        <v>18</v>
      </c>
      <c r="F708" s="15"/>
    </row>
    <row r="709" spans="1:6" ht="20.25" x14ac:dyDescent="0.25">
      <c r="A709" s="10">
        <f>IF(C709="","",SUBTOTAL(3,$C$2:C709))</f>
        <v>704</v>
      </c>
      <c r="B709" s="11">
        <v>731</v>
      </c>
      <c r="C709" s="12" t="s">
        <v>94</v>
      </c>
      <c r="D709" s="13">
        <v>9</v>
      </c>
      <c r="E709" s="14">
        <v>6</v>
      </c>
      <c r="F709" s="15">
        <v>3</v>
      </c>
    </row>
    <row r="710" spans="1:6" ht="20.25" x14ac:dyDescent="0.25">
      <c r="A710" s="10">
        <f>IF(C710="","",SUBTOTAL(3,$C$2:C710))</f>
        <v>705</v>
      </c>
      <c r="B710" s="11">
        <v>732</v>
      </c>
      <c r="C710" s="12" t="s">
        <v>95</v>
      </c>
      <c r="D710" s="13">
        <v>18</v>
      </c>
      <c r="E710" s="14">
        <v>15</v>
      </c>
      <c r="F710" s="15"/>
    </row>
    <row r="711" spans="1:6" ht="20.25" x14ac:dyDescent="0.25">
      <c r="A711" s="10">
        <f>IF(C711="","",SUBTOTAL(3,$C$2:C711))</f>
        <v>706</v>
      </c>
      <c r="B711" s="11">
        <v>733</v>
      </c>
      <c r="C711" s="12" t="s">
        <v>96</v>
      </c>
      <c r="D711" s="13">
        <v>8</v>
      </c>
      <c r="E711" s="14">
        <v>16</v>
      </c>
      <c r="F711" s="15"/>
    </row>
    <row r="712" spans="1:6" ht="20.25" x14ac:dyDescent="0.25">
      <c r="A712" s="10">
        <f>IF(C712="","",SUBTOTAL(3,$C$2:C712))</f>
        <v>707</v>
      </c>
      <c r="B712" s="11">
        <v>734</v>
      </c>
      <c r="C712" s="12" t="s">
        <v>97</v>
      </c>
      <c r="D712" s="13">
        <v>1</v>
      </c>
      <c r="E712" s="14">
        <v>19</v>
      </c>
      <c r="F712" s="15"/>
    </row>
    <row r="713" spans="1:6" ht="20.25" x14ac:dyDescent="0.25">
      <c r="A713" s="10">
        <f>IF(C713="","",SUBTOTAL(3,$C$2:C713))</f>
        <v>708</v>
      </c>
      <c r="B713" s="11">
        <v>735</v>
      </c>
      <c r="C713" s="12" t="s">
        <v>98</v>
      </c>
      <c r="D713" s="13">
        <v>12</v>
      </c>
      <c r="E713" s="14">
        <v>4</v>
      </c>
      <c r="F713" s="15">
        <v>1</v>
      </c>
    </row>
    <row r="714" spans="1:6" ht="20.25" x14ac:dyDescent="0.25">
      <c r="A714" s="10">
        <f>IF(C714="","",SUBTOTAL(3,$C$2:C714))</f>
        <v>709</v>
      </c>
      <c r="B714" s="11">
        <v>737</v>
      </c>
      <c r="C714" s="12" t="s">
        <v>99</v>
      </c>
      <c r="D714" s="13"/>
      <c r="E714" s="14">
        <v>9</v>
      </c>
      <c r="F714" s="15"/>
    </row>
    <row r="715" spans="1:6" ht="20.25" x14ac:dyDescent="0.25">
      <c r="A715" s="10">
        <f>IF(C715="","",SUBTOTAL(3,$C$2:C715))</f>
        <v>710</v>
      </c>
      <c r="B715" s="11">
        <v>738</v>
      </c>
      <c r="C715" s="12" t="s">
        <v>100</v>
      </c>
      <c r="D715" s="13"/>
      <c r="E715" s="14">
        <v>9</v>
      </c>
      <c r="F715" s="15"/>
    </row>
    <row r="716" spans="1:6" ht="20.25" x14ac:dyDescent="0.25">
      <c r="A716" s="10">
        <f>IF(C716="","",SUBTOTAL(3,$C$2:C716))</f>
        <v>711</v>
      </c>
      <c r="B716" s="11">
        <v>739</v>
      </c>
      <c r="C716" s="12" t="s">
        <v>101</v>
      </c>
      <c r="D716" s="13">
        <v>8</v>
      </c>
      <c r="E716" s="14">
        <v>13</v>
      </c>
      <c r="F716" s="15">
        <v>0</v>
      </c>
    </row>
    <row r="717" spans="1:6" ht="20.25" x14ac:dyDescent="0.25">
      <c r="A717" s="10">
        <f>IF(C717="","",SUBTOTAL(3,$C$2:C717))</f>
        <v>712</v>
      </c>
      <c r="B717" s="11">
        <v>740</v>
      </c>
      <c r="C717" s="12" t="s">
        <v>102</v>
      </c>
      <c r="D717" s="13">
        <v>0</v>
      </c>
      <c r="E717" s="14">
        <v>20</v>
      </c>
      <c r="F717" s="15"/>
    </row>
    <row r="718" spans="1:6" ht="20.25" x14ac:dyDescent="0.25">
      <c r="A718" s="10">
        <f>IF(C718="","",SUBTOTAL(3,$C$2:C718))</f>
        <v>713</v>
      </c>
      <c r="B718" s="11">
        <v>741</v>
      </c>
      <c r="C718" s="12" t="s">
        <v>103</v>
      </c>
      <c r="D718" s="13"/>
      <c r="E718" s="14">
        <v>20</v>
      </c>
      <c r="F718" s="15"/>
    </row>
    <row r="719" spans="1:6" ht="20.25" x14ac:dyDescent="0.25">
      <c r="A719" s="10">
        <f>IF(C719="","",SUBTOTAL(3,$C$2:C719))</f>
        <v>714</v>
      </c>
      <c r="B719" s="11">
        <v>742</v>
      </c>
      <c r="C719" s="12" t="s">
        <v>104</v>
      </c>
      <c r="D719" s="13">
        <v>15</v>
      </c>
      <c r="E719" s="14">
        <v>5</v>
      </c>
      <c r="F719" s="15">
        <v>1</v>
      </c>
    </row>
    <row r="720" spans="1:6" ht="20.25" x14ac:dyDescent="0.25">
      <c r="A720" s="10">
        <f>IF(C720="","",SUBTOTAL(3,$C$2:C720))</f>
        <v>715</v>
      </c>
      <c r="B720" s="11">
        <v>743</v>
      </c>
      <c r="C720" s="12" t="s">
        <v>105</v>
      </c>
      <c r="D720" s="13">
        <v>21</v>
      </c>
      <c r="E720" s="14">
        <v>8</v>
      </c>
      <c r="F720" s="15">
        <v>1</v>
      </c>
    </row>
    <row r="721" spans="1:6" ht="20.25" x14ac:dyDescent="0.25">
      <c r="A721" s="10">
        <f>IF(C721="","",SUBTOTAL(3,$C$2:C721))</f>
        <v>716</v>
      </c>
      <c r="B721" s="11">
        <v>744</v>
      </c>
      <c r="C721" s="12" t="s">
        <v>106</v>
      </c>
      <c r="D721" s="13"/>
      <c r="E721" s="14">
        <v>5</v>
      </c>
      <c r="F721" s="15">
        <v>1</v>
      </c>
    </row>
    <row r="722" spans="1:6" ht="20.25" x14ac:dyDescent="0.25">
      <c r="A722" s="10">
        <f>IF(C722="","",SUBTOTAL(3,$C$2:C722))</f>
        <v>717</v>
      </c>
      <c r="B722" s="11">
        <v>746</v>
      </c>
      <c r="C722" s="12" t="s">
        <v>107</v>
      </c>
      <c r="D722" s="13"/>
      <c r="E722" s="14">
        <v>11</v>
      </c>
      <c r="F722" s="15"/>
    </row>
    <row r="723" spans="1:6" ht="20.25" x14ac:dyDescent="0.25">
      <c r="A723" s="10">
        <f>IF(C723="","",SUBTOTAL(3,$C$2:C723))</f>
        <v>718</v>
      </c>
      <c r="B723" s="11">
        <v>746</v>
      </c>
      <c r="C723" s="12" t="s">
        <v>108</v>
      </c>
      <c r="D723" s="13">
        <v>20</v>
      </c>
      <c r="E723" s="14">
        <v>8</v>
      </c>
      <c r="F723" s="15">
        <v>1</v>
      </c>
    </row>
    <row r="724" spans="1:6" ht="20.25" x14ac:dyDescent="0.25">
      <c r="A724" s="10">
        <f>IF(C724="","",SUBTOTAL(3,$C$2:C724))</f>
        <v>719</v>
      </c>
      <c r="B724" s="11">
        <v>747</v>
      </c>
      <c r="C724" s="12" t="s">
        <v>109</v>
      </c>
      <c r="D724" s="13"/>
      <c r="E724" s="14">
        <v>2</v>
      </c>
      <c r="F724" s="15">
        <v>1</v>
      </c>
    </row>
    <row r="725" spans="1:6" ht="20.25" x14ac:dyDescent="0.25">
      <c r="A725" s="10">
        <f>IF(C725="","",SUBTOTAL(3,$C$2:C725))</f>
        <v>720</v>
      </c>
      <c r="B725" s="11">
        <v>748</v>
      </c>
      <c r="C725" s="12" t="s">
        <v>110</v>
      </c>
      <c r="D725" s="13"/>
      <c r="E725" s="14">
        <v>11</v>
      </c>
      <c r="F725" s="15"/>
    </row>
    <row r="726" spans="1:6" ht="20.25" x14ac:dyDescent="0.25">
      <c r="A726" s="10">
        <f>IF(C726="","",SUBTOTAL(3,$C$2:C726))</f>
        <v>721</v>
      </c>
      <c r="B726" s="11">
        <v>749</v>
      </c>
      <c r="C726" s="12" t="s">
        <v>111</v>
      </c>
      <c r="D726" s="13">
        <v>14</v>
      </c>
      <c r="E726" s="14">
        <v>12</v>
      </c>
      <c r="F726" s="15">
        <v>1</v>
      </c>
    </row>
    <row r="727" spans="1:6" ht="20.25" x14ac:dyDescent="0.25">
      <c r="A727" s="10">
        <f>IF(C727="","",SUBTOTAL(3,$C$2:C727))</f>
        <v>722</v>
      </c>
      <c r="B727" s="11">
        <v>750</v>
      </c>
      <c r="C727" s="12" t="s">
        <v>112</v>
      </c>
      <c r="D727" s="13">
        <v>8</v>
      </c>
      <c r="E727" s="14">
        <v>13</v>
      </c>
      <c r="F727" s="15"/>
    </row>
    <row r="728" spans="1:6" ht="20.25" x14ac:dyDescent="0.25">
      <c r="A728" s="10">
        <f>IF(C728="","",SUBTOTAL(3,$C$2:C728))</f>
        <v>723</v>
      </c>
      <c r="B728" s="11">
        <v>751</v>
      </c>
      <c r="C728" s="12" t="s">
        <v>113</v>
      </c>
      <c r="D728" s="13">
        <v>8</v>
      </c>
      <c r="E728" s="14">
        <v>13</v>
      </c>
      <c r="F728" s="15"/>
    </row>
    <row r="729" spans="1:6" ht="20.25" x14ac:dyDescent="0.25">
      <c r="A729" s="10">
        <f>IF(C729="","",SUBTOTAL(3,$C$2:C729))</f>
        <v>724</v>
      </c>
      <c r="B729" s="11">
        <v>752</v>
      </c>
      <c r="C729" s="12" t="s">
        <v>114</v>
      </c>
      <c r="D729" s="13"/>
      <c r="E729" s="14">
        <v>17</v>
      </c>
      <c r="F729" s="15"/>
    </row>
    <row r="730" spans="1:6" ht="20.25" x14ac:dyDescent="0.25">
      <c r="A730" s="10">
        <f>IF(C730="","",SUBTOTAL(3,$C$2:C730))</f>
        <v>725</v>
      </c>
      <c r="B730" s="11">
        <v>753</v>
      </c>
      <c r="C730" s="12" t="s">
        <v>115</v>
      </c>
      <c r="D730" s="13">
        <v>18</v>
      </c>
      <c r="E730" s="14">
        <v>13</v>
      </c>
      <c r="F730" s="15">
        <v>1</v>
      </c>
    </row>
    <row r="731" spans="1:6" ht="20.25" x14ac:dyDescent="0.25">
      <c r="A731" s="10">
        <f>IF(C731="","",SUBTOTAL(3,$C$2:C731))</f>
        <v>726</v>
      </c>
      <c r="B731" s="11">
        <v>754</v>
      </c>
      <c r="C731" s="12" t="s">
        <v>116</v>
      </c>
      <c r="D731" s="13">
        <v>1</v>
      </c>
      <c r="E731" s="14">
        <v>15</v>
      </c>
      <c r="F731" s="15">
        <v>0</v>
      </c>
    </row>
    <row r="732" spans="1:6" ht="20.25" x14ac:dyDescent="0.25">
      <c r="A732" s="10">
        <f>IF(C732="","",SUBTOTAL(3,$C$2:C732))</f>
        <v>727</v>
      </c>
      <c r="B732" s="11">
        <v>755</v>
      </c>
      <c r="C732" s="12" t="s">
        <v>117</v>
      </c>
      <c r="D732" s="13">
        <v>0</v>
      </c>
      <c r="E732" s="14">
        <v>2</v>
      </c>
      <c r="F732" s="15">
        <v>1</v>
      </c>
    </row>
    <row r="733" spans="1:6" ht="20.25" x14ac:dyDescent="0.25">
      <c r="A733" s="10">
        <f>IF(C733="","",SUBTOTAL(3,$C$2:C733))</f>
        <v>728</v>
      </c>
      <c r="B733" s="11">
        <v>756</v>
      </c>
      <c r="C733" s="12" t="s">
        <v>118</v>
      </c>
      <c r="D733" s="13">
        <v>18</v>
      </c>
      <c r="E733" s="14">
        <v>16</v>
      </c>
      <c r="F733" s="15">
        <v>1</v>
      </c>
    </row>
    <row r="734" spans="1:6" ht="20.25" x14ac:dyDescent="0.25">
      <c r="A734" s="10">
        <f>IF(C734="","",SUBTOTAL(3,$C$2:C734))</f>
        <v>729</v>
      </c>
      <c r="B734" s="11">
        <v>757</v>
      </c>
      <c r="C734" s="12" t="s">
        <v>119</v>
      </c>
      <c r="D734" s="13"/>
      <c r="E734" s="14">
        <v>10</v>
      </c>
      <c r="F734" s="15"/>
    </row>
    <row r="735" spans="1:6" ht="20.25" x14ac:dyDescent="0.25">
      <c r="A735" s="10">
        <f>IF(C735="","",SUBTOTAL(3,$C$2:C735))</f>
        <v>730</v>
      </c>
      <c r="B735" s="11">
        <v>758</v>
      </c>
      <c r="C735" s="12" t="s">
        <v>120</v>
      </c>
      <c r="D735" s="13">
        <v>15</v>
      </c>
      <c r="E735" s="14">
        <v>10</v>
      </c>
      <c r="F735" s="15">
        <v>1</v>
      </c>
    </row>
    <row r="736" spans="1:6" ht="20.25" x14ac:dyDescent="0.25">
      <c r="A736" s="10">
        <f>IF(C736="","",SUBTOTAL(3,$C$2:C736))</f>
        <v>731</v>
      </c>
      <c r="B736" s="11">
        <v>759</v>
      </c>
      <c r="C736" s="12" t="s">
        <v>121</v>
      </c>
      <c r="D736" s="13">
        <v>17</v>
      </c>
      <c r="E736" s="14">
        <v>13</v>
      </c>
      <c r="F736" s="15">
        <v>1</v>
      </c>
    </row>
    <row r="737" spans="1:6" ht="20.25" x14ac:dyDescent="0.25">
      <c r="A737" s="10">
        <f>IF(C737="","",SUBTOTAL(3,$C$2:C737))</f>
        <v>732</v>
      </c>
      <c r="B737" s="11">
        <v>760</v>
      </c>
      <c r="C737" s="12" t="s">
        <v>122</v>
      </c>
      <c r="D737" s="13">
        <v>11</v>
      </c>
      <c r="E737" s="14">
        <v>11</v>
      </c>
      <c r="F737" s="15">
        <v>1</v>
      </c>
    </row>
    <row r="738" spans="1:6" ht="20.25" x14ac:dyDescent="0.25">
      <c r="A738" s="10">
        <f>IF(C738="","",SUBTOTAL(3,$C$2:C738))</f>
        <v>733</v>
      </c>
      <c r="B738" s="11">
        <v>761</v>
      </c>
      <c r="C738" s="12" t="s">
        <v>123</v>
      </c>
      <c r="D738" s="13">
        <v>11</v>
      </c>
      <c r="E738" s="14">
        <v>11</v>
      </c>
      <c r="F738" s="15">
        <v>1</v>
      </c>
    </row>
    <row r="739" spans="1:6" ht="20.25" x14ac:dyDescent="0.25">
      <c r="A739" s="10">
        <f>IF(C739="","",SUBTOTAL(3,$C$2:C739))</f>
        <v>734</v>
      </c>
      <c r="B739" s="11">
        <v>762</v>
      </c>
      <c r="C739" s="12" t="s">
        <v>124</v>
      </c>
      <c r="D739" s="13">
        <v>10</v>
      </c>
      <c r="E739" s="14">
        <v>15</v>
      </c>
      <c r="F739" s="15">
        <v>1</v>
      </c>
    </row>
    <row r="740" spans="1:6" ht="20.25" x14ac:dyDescent="0.25">
      <c r="A740" s="10">
        <f>IF(C740="","",SUBTOTAL(3,$C$2:C740))</f>
        <v>735</v>
      </c>
      <c r="B740" s="11">
        <v>764</v>
      </c>
      <c r="C740" s="12" t="s">
        <v>125</v>
      </c>
      <c r="D740" s="13">
        <v>1</v>
      </c>
      <c r="E740" s="14">
        <v>10</v>
      </c>
      <c r="F740" s="15">
        <v>0</v>
      </c>
    </row>
    <row r="741" spans="1:6" ht="20.25" x14ac:dyDescent="0.25">
      <c r="A741" s="10">
        <f>IF(C741="","",SUBTOTAL(3,$C$2:C741))</f>
        <v>736</v>
      </c>
      <c r="B741" s="11">
        <v>765</v>
      </c>
      <c r="C741" s="12" t="s">
        <v>126</v>
      </c>
      <c r="D741" s="13">
        <v>1</v>
      </c>
      <c r="E741" s="14">
        <v>10</v>
      </c>
      <c r="F741" s="15">
        <v>0</v>
      </c>
    </row>
    <row r="742" spans="1:6" ht="20.25" x14ac:dyDescent="0.25">
      <c r="A742" s="10">
        <f>IF(C742="","",SUBTOTAL(3,$C$2:C742))</f>
        <v>737</v>
      </c>
      <c r="B742" s="11">
        <v>766</v>
      </c>
      <c r="C742" s="12" t="s">
        <v>127</v>
      </c>
      <c r="D742" s="13">
        <v>9</v>
      </c>
      <c r="E742" s="14">
        <v>12</v>
      </c>
      <c r="F742" s="15">
        <v>1</v>
      </c>
    </row>
    <row r="743" spans="1:6" ht="20.25" x14ac:dyDescent="0.25">
      <c r="A743" s="10">
        <f>IF(C743="","",SUBTOTAL(3,$C$2:C743))</f>
        <v>738</v>
      </c>
      <c r="B743" s="11">
        <v>767</v>
      </c>
      <c r="C743" s="12" t="s">
        <v>128</v>
      </c>
      <c r="D743" s="13">
        <v>4</v>
      </c>
      <c r="E743" s="14">
        <v>19</v>
      </c>
      <c r="F743" s="15">
        <v>1</v>
      </c>
    </row>
    <row r="744" spans="1:6" ht="20.25" x14ac:dyDescent="0.25">
      <c r="A744" s="10">
        <f>IF(C744="","",SUBTOTAL(3,$C$2:C744))</f>
        <v>739</v>
      </c>
      <c r="B744" s="11">
        <v>768</v>
      </c>
      <c r="C744" s="12" t="s">
        <v>129</v>
      </c>
      <c r="D744" s="13">
        <v>14</v>
      </c>
      <c r="E744" s="14">
        <v>17</v>
      </c>
      <c r="F744" s="15"/>
    </row>
    <row r="745" spans="1:6" ht="20.25" x14ac:dyDescent="0.25">
      <c r="A745" s="10">
        <f>IF(C745="","",SUBTOTAL(3,$C$2:C745))</f>
        <v>740</v>
      </c>
      <c r="B745" s="11">
        <v>769</v>
      </c>
      <c r="C745" s="12" t="s">
        <v>130</v>
      </c>
      <c r="D745" s="13"/>
      <c r="E745" s="14">
        <v>12</v>
      </c>
      <c r="F745" s="15"/>
    </row>
    <row r="746" spans="1:6" ht="20.25" x14ac:dyDescent="0.25">
      <c r="A746" s="10">
        <f>IF(C746="","",SUBTOTAL(3,$C$2:C746))</f>
        <v>741</v>
      </c>
      <c r="B746" s="11">
        <v>770</v>
      </c>
      <c r="C746" s="12" t="s">
        <v>131</v>
      </c>
      <c r="D746" s="13">
        <v>9</v>
      </c>
      <c r="E746" s="14">
        <v>13</v>
      </c>
      <c r="F746" s="15">
        <v>3</v>
      </c>
    </row>
    <row r="747" spans="1:6" ht="20.25" x14ac:dyDescent="0.25">
      <c r="A747" s="10">
        <f>IF(C747="","",SUBTOTAL(3,$C$2:C747))</f>
        <v>742</v>
      </c>
      <c r="B747" s="11">
        <v>771</v>
      </c>
      <c r="C747" s="12" t="s">
        <v>132</v>
      </c>
      <c r="D747" s="13">
        <v>2</v>
      </c>
      <c r="E747" s="14">
        <v>5</v>
      </c>
      <c r="F747" s="15">
        <v>1</v>
      </c>
    </row>
    <row r="748" spans="1:6" ht="20.25" x14ac:dyDescent="0.25">
      <c r="A748" s="10">
        <f>IF(C748="","",SUBTOTAL(3,$C$2:C748))</f>
        <v>743</v>
      </c>
      <c r="B748" s="11">
        <v>772</v>
      </c>
      <c r="C748" s="12" t="s">
        <v>133</v>
      </c>
      <c r="D748" s="13">
        <v>3</v>
      </c>
      <c r="E748" s="14">
        <v>4</v>
      </c>
      <c r="F748" s="15">
        <v>1</v>
      </c>
    </row>
    <row r="749" spans="1:6" ht="20.25" x14ac:dyDescent="0.25">
      <c r="A749" s="10">
        <f>IF(C749="","",SUBTOTAL(3,$C$2:C749))</f>
        <v>744</v>
      </c>
      <c r="B749" s="11">
        <v>773</v>
      </c>
      <c r="C749" s="12" t="s">
        <v>134</v>
      </c>
      <c r="D749" s="13"/>
      <c r="E749" s="14">
        <v>20</v>
      </c>
      <c r="F749" s="15"/>
    </row>
    <row r="750" spans="1:6" ht="20.25" x14ac:dyDescent="0.25">
      <c r="A750" s="10">
        <f>IF(C750="","",SUBTOTAL(3,$C$2:C750))</f>
        <v>745</v>
      </c>
      <c r="B750" s="11">
        <v>774</v>
      </c>
      <c r="C750" s="12" t="s">
        <v>135</v>
      </c>
      <c r="D750" s="13">
        <v>22</v>
      </c>
      <c r="E750" s="14">
        <v>21</v>
      </c>
      <c r="F750" s="15">
        <v>2</v>
      </c>
    </row>
    <row r="751" spans="1:6" ht="20.25" x14ac:dyDescent="0.25">
      <c r="A751" s="10">
        <f>IF(C751="","",SUBTOTAL(3,$C$2:C751))</f>
        <v>746</v>
      </c>
      <c r="B751" s="11">
        <v>775</v>
      </c>
      <c r="C751" s="12" t="s">
        <v>136</v>
      </c>
      <c r="D751" s="13">
        <v>19</v>
      </c>
      <c r="E751" s="14">
        <v>7</v>
      </c>
      <c r="F751" s="15">
        <v>0</v>
      </c>
    </row>
    <row r="752" spans="1:6" ht="20.25" x14ac:dyDescent="0.25">
      <c r="A752" s="10">
        <f>IF(C752="","",SUBTOTAL(3,$C$2:C752))</f>
        <v>747</v>
      </c>
      <c r="B752" s="11">
        <v>777</v>
      </c>
      <c r="C752" s="12" t="s">
        <v>137</v>
      </c>
      <c r="D752" s="13">
        <v>7</v>
      </c>
      <c r="E752" s="14">
        <v>8</v>
      </c>
      <c r="F752" s="15">
        <v>4</v>
      </c>
    </row>
    <row r="753" spans="1:6" ht="20.25" x14ac:dyDescent="0.25">
      <c r="A753" s="10">
        <f>IF(C753="","",SUBTOTAL(3,$C$2:C753))</f>
        <v>748</v>
      </c>
      <c r="B753" s="11">
        <v>778</v>
      </c>
      <c r="C753" s="12" t="s">
        <v>138</v>
      </c>
      <c r="D753" s="13">
        <v>12</v>
      </c>
      <c r="E753" s="14">
        <v>0</v>
      </c>
      <c r="F753" s="15">
        <v>1</v>
      </c>
    </row>
    <row r="754" spans="1:6" ht="20.25" x14ac:dyDescent="0.25">
      <c r="A754" s="10">
        <f>IF(C754="","",SUBTOTAL(3,$C$2:C754))</f>
        <v>749</v>
      </c>
      <c r="B754" s="11">
        <v>779</v>
      </c>
      <c r="C754" s="12" t="s">
        <v>139</v>
      </c>
      <c r="D754" s="13">
        <v>0</v>
      </c>
      <c r="E754" s="14">
        <v>20</v>
      </c>
      <c r="F754" s="15"/>
    </row>
    <row r="755" spans="1:6" ht="20.25" x14ac:dyDescent="0.25">
      <c r="A755" s="10">
        <f>IF(C755="","",SUBTOTAL(3,$C$2:C755))</f>
        <v>750</v>
      </c>
      <c r="B755" s="11">
        <v>780</v>
      </c>
      <c r="C755" s="12" t="s">
        <v>140</v>
      </c>
      <c r="D755" s="13">
        <v>0</v>
      </c>
      <c r="E755" s="14">
        <v>2</v>
      </c>
      <c r="F755" s="15">
        <v>1</v>
      </c>
    </row>
    <row r="756" spans="1:6" ht="20.25" x14ac:dyDescent="0.25">
      <c r="A756" s="10">
        <f>IF(C756="","",SUBTOTAL(3,$C$2:C756))</f>
        <v>751</v>
      </c>
      <c r="B756" s="11">
        <v>781</v>
      </c>
      <c r="C756" s="12" t="s">
        <v>141</v>
      </c>
      <c r="D756" s="13">
        <v>22</v>
      </c>
      <c r="E756" s="14">
        <v>22</v>
      </c>
      <c r="F756" s="15">
        <v>0</v>
      </c>
    </row>
    <row r="757" spans="1:6" ht="20.25" x14ac:dyDescent="0.25">
      <c r="A757" s="10">
        <f>IF(C757="","",SUBTOTAL(3,$C$2:C757))</f>
        <v>752</v>
      </c>
      <c r="B757" s="11">
        <v>782</v>
      </c>
      <c r="C757" s="12" t="s">
        <v>142</v>
      </c>
      <c r="D757" s="13"/>
      <c r="E757" s="14">
        <v>8</v>
      </c>
      <c r="F757" s="15"/>
    </row>
    <row r="758" spans="1:6" ht="20.25" x14ac:dyDescent="0.25">
      <c r="A758" s="10">
        <f>IF(C758="","",SUBTOTAL(3,$C$2:C758))</f>
        <v>753</v>
      </c>
      <c r="B758" s="11">
        <v>783</v>
      </c>
      <c r="C758" s="12" t="s">
        <v>143</v>
      </c>
      <c r="D758" s="13"/>
      <c r="E758" s="14">
        <v>9</v>
      </c>
      <c r="F758" s="15"/>
    </row>
    <row r="759" spans="1:6" ht="20.25" x14ac:dyDescent="0.25">
      <c r="A759" s="10">
        <f>IF(C759="","",SUBTOTAL(3,$C$2:C759))</f>
        <v>754</v>
      </c>
      <c r="B759" s="11">
        <v>784</v>
      </c>
      <c r="C759" s="12" t="s">
        <v>144</v>
      </c>
      <c r="D759" s="13"/>
      <c r="E759" s="14">
        <v>19</v>
      </c>
      <c r="F759" s="15"/>
    </row>
    <row r="760" spans="1:6" ht="20.25" x14ac:dyDescent="0.25">
      <c r="A760" s="10">
        <f>IF(C760="","",SUBTOTAL(3,$C$2:C760))</f>
        <v>755</v>
      </c>
      <c r="B760" s="11">
        <v>785</v>
      </c>
      <c r="C760" s="12" t="s">
        <v>145</v>
      </c>
      <c r="D760" s="13"/>
      <c r="E760" s="14">
        <v>14</v>
      </c>
      <c r="F760" s="15"/>
    </row>
    <row r="761" spans="1:6" ht="20.25" x14ac:dyDescent="0.25">
      <c r="A761" s="10">
        <f>IF(C761="","",SUBTOTAL(3,$C$2:C761))</f>
        <v>756</v>
      </c>
      <c r="B761" s="11">
        <v>786</v>
      </c>
      <c r="C761" s="12" t="s">
        <v>146</v>
      </c>
      <c r="D761" s="13">
        <v>2</v>
      </c>
      <c r="E761" s="14">
        <v>13</v>
      </c>
      <c r="F761" s="15"/>
    </row>
    <row r="762" spans="1:6" ht="20.25" x14ac:dyDescent="0.25">
      <c r="A762" s="10">
        <f>IF(C762="","",SUBTOTAL(3,$C$2:C762))</f>
        <v>757</v>
      </c>
      <c r="B762" s="11">
        <v>787</v>
      </c>
      <c r="C762" s="12" t="s">
        <v>147</v>
      </c>
      <c r="D762" s="13"/>
      <c r="E762" s="14">
        <v>23</v>
      </c>
      <c r="F762" s="15"/>
    </row>
    <row r="763" spans="1:6" ht="20.25" x14ac:dyDescent="0.25">
      <c r="A763" s="10">
        <f>IF(C763="","",SUBTOTAL(3,$C$2:C763))</f>
        <v>758</v>
      </c>
      <c r="B763" s="11">
        <v>788</v>
      </c>
      <c r="C763" s="12" t="s">
        <v>148</v>
      </c>
      <c r="D763" s="13">
        <v>23</v>
      </c>
      <c r="E763" s="14">
        <v>19</v>
      </c>
      <c r="F763" s="15">
        <v>1</v>
      </c>
    </row>
    <row r="764" spans="1:6" ht="20.25" x14ac:dyDescent="0.25">
      <c r="A764" s="10">
        <f>IF(C764="","",SUBTOTAL(3,$C$2:C764))</f>
        <v>759</v>
      </c>
      <c r="B764" s="11">
        <v>800</v>
      </c>
      <c r="C764" s="12" t="s">
        <v>149</v>
      </c>
      <c r="D764" s="13">
        <v>5</v>
      </c>
      <c r="E764" s="14">
        <v>21</v>
      </c>
      <c r="F764" s="15">
        <v>1</v>
      </c>
    </row>
    <row r="765" spans="1:6" ht="20.25" x14ac:dyDescent="0.25">
      <c r="A765" s="10">
        <f>IF(C765="","",SUBTOTAL(3,$C$2:C765))</f>
        <v>760</v>
      </c>
      <c r="B765" s="11">
        <v>801</v>
      </c>
      <c r="C765" s="12" t="s">
        <v>150</v>
      </c>
      <c r="D765" s="13">
        <v>3</v>
      </c>
      <c r="E765" s="14">
        <v>17</v>
      </c>
      <c r="F765" s="15">
        <v>0</v>
      </c>
    </row>
    <row r="766" spans="1:6" ht="20.25" x14ac:dyDescent="0.25">
      <c r="A766" s="10">
        <f>IF(C766="","",SUBTOTAL(3,$C$2:C766))</f>
        <v>761</v>
      </c>
      <c r="B766" s="11">
        <v>802</v>
      </c>
      <c r="C766" s="12" t="s">
        <v>151</v>
      </c>
      <c r="D766" s="13"/>
      <c r="E766" s="14">
        <v>15</v>
      </c>
      <c r="F766" s="15"/>
    </row>
    <row r="767" spans="1:6" ht="20.25" x14ac:dyDescent="0.25">
      <c r="A767" s="10">
        <f>IF(C767="","",SUBTOTAL(3,$C$2:C767))</f>
        <v>762</v>
      </c>
      <c r="B767" s="11">
        <v>803</v>
      </c>
      <c r="C767" s="12" t="s">
        <v>152</v>
      </c>
      <c r="D767" s="13"/>
      <c r="E767" s="14">
        <v>15</v>
      </c>
      <c r="F767" s="15"/>
    </row>
    <row r="768" spans="1:6" ht="20.25" x14ac:dyDescent="0.25">
      <c r="A768" s="10">
        <f>IF(C768="","",SUBTOTAL(3,$C$2:C768))</f>
        <v>763</v>
      </c>
      <c r="B768" s="11">
        <v>805</v>
      </c>
      <c r="C768" s="12" t="s">
        <v>153</v>
      </c>
      <c r="D768" s="13">
        <v>6</v>
      </c>
      <c r="E768" s="14">
        <v>8</v>
      </c>
      <c r="F768" s="15">
        <v>0</v>
      </c>
    </row>
    <row r="769" spans="1:6" ht="20.25" x14ac:dyDescent="0.25">
      <c r="A769" s="10">
        <f>IF(C769="","",SUBTOTAL(3,$C$2:C769))</f>
        <v>764</v>
      </c>
      <c r="B769" s="11">
        <v>806</v>
      </c>
      <c r="C769" s="12" t="s">
        <v>154</v>
      </c>
      <c r="D769" s="13">
        <v>0</v>
      </c>
      <c r="E769" s="14">
        <v>9</v>
      </c>
      <c r="F769" s="15">
        <v>0</v>
      </c>
    </row>
    <row r="770" spans="1:6" ht="20.25" x14ac:dyDescent="0.25">
      <c r="A770" s="10">
        <f>IF(C770="","",SUBTOTAL(3,$C$2:C770))</f>
        <v>765</v>
      </c>
      <c r="B770" s="11">
        <v>807</v>
      </c>
      <c r="C770" s="12" t="s">
        <v>155</v>
      </c>
      <c r="D770" s="13">
        <v>12</v>
      </c>
      <c r="E770" s="14">
        <v>19</v>
      </c>
      <c r="F770" s="15">
        <v>2</v>
      </c>
    </row>
    <row r="771" spans="1:6" ht="20.25" x14ac:dyDescent="0.25">
      <c r="A771" s="10">
        <f>IF(C771="","",SUBTOTAL(3,$C$2:C771))</f>
        <v>766</v>
      </c>
      <c r="B771" s="11">
        <v>808</v>
      </c>
      <c r="C771" s="12" t="s">
        <v>156</v>
      </c>
      <c r="D771" s="13">
        <v>1</v>
      </c>
      <c r="E771" s="14">
        <v>7</v>
      </c>
      <c r="F771" s="15">
        <v>1</v>
      </c>
    </row>
    <row r="772" spans="1:6" ht="20.25" x14ac:dyDescent="0.25">
      <c r="A772" s="10">
        <f>IF(C772="","",SUBTOTAL(3,$C$2:C772))</f>
        <v>767</v>
      </c>
      <c r="B772" s="11">
        <v>809</v>
      </c>
      <c r="C772" s="12" t="s">
        <v>157</v>
      </c>
      <c r="D772" s="13">
        <v>19</v>
      </c>
      <c r="E772" s="14">
        <v>2</v>
      </c>
      <c r="F772" s="15">
        <v>1</v>
      </c>
    </row>
    <row r="773" spans="1:6" ht="20.25" x14ac:dyDescent="0.25">
      <c r="A773" s="10">
        <f>IF(C773="","",SUBTOTAL(3,$C$2:C773))</f>
        <v>768</v>
      </c>
      <c r="B773" s="11">
        <v>810</v>
      </c>
      <c r="C773" s="12" t="s">
        <v>158</v>
      </c>
      <c r="D773" s="13">
        <v>14</v>
      </c>
      <c r="E773" s="14">
        <v>18</v>
      </c>
      <c r="F773" s="15">
        <v>0</v>
      </c>
    </row>
    <row r="774" spans="1:6" ht="20.25" x14ac:dyDescent="0.25">
      <c r="A774" s="10">
        <f>IF(C774="","",SUBTOTAL(3,$C$2:C774))</f>
        <v>769</v>
      </c>
      <c r="B774" s="11">
        <v>811</v>
      </c>
      <c r="C774" s="12" t="s">
        <v>159</v>
      </c>
      <c r="D774" s="13">
        <v>21</v>
      </c>
      <c r="E774" s="14">
        <v>12</v>
      </c>
      <c r="F774" s="15"/>
    </row>
    <row r="775" spans="1:6" ht="20.25" x14ac:dyDescent="0.25">
      <c r="A775" s="10">
        <f>IF(C775="","",SUBTOTAL(3,$C$2:C775))</f>
        <v>770</v>
      </c>
      <c r="B775" s="11">
        <v>812</v>
      </c>
      <c r="C775" s="12" t="s">
        <v>160</v>
      </c>
      <c r="D775" s="13">
        <v>1</v>
      </c>
      <c r="E775" s="14">
        <v>1</v>
      </c>
      <c r="F775" s="15">
        <v>1</v>
      </c>
    </row>
    <row r="776" spans="1:6" ht="20.25" x14ac:dyDescent="0.25">
      <c r="A776" s="10">
        <f>IF(C776="","",SUBTOTAL(3,$C$2:C776))</f>
        <v>771</v>
      </c>
      <c r="B776" s="11">
        <v>813</v>
      </c>
      <c r="C776" s="12" t="s">
        <v>161</v>
      </c>
      <c r="D776" s="13">
        <v>15</v>
      </c>
      <c r="E776" s="14">
        <v>1</v>
      </c>
      <c r="F776" s="15">
        <v>1</v>
      </c>
    </row>
    <row r="777" spans="1:6" ht="20.25" x14ac:dyDescent="0.25">
      <c r="A777" s="10">
        <f>IF(C777="","",SUBTOTAL(3,$C$2:C777))</f>
        <v>772</v>
      </c>
      <c r="B777" s="11">
        <v>814</v>
      </c>
      <c r="C777" s="12" t="s">
        <v>162</v>
      </c>
      <c r="D777" s="13">
        <v>0</v>
      </c>
      <c r="E777" s="14">
        <v>10</v>
      </c>
      <c r="F777" s="15">
        <v>0</v>
      </c>
    </row>
    <row r="778" spans="1:6" ht="20.25" x14ac:dyDescent="0.25">
      <c r="A778" s="10">
        <f>IF(C778="","",SUBTOTAL(3,$C$2:C778))</f>
        <v>773</v>
      </c>
      <c r="B778" s="11">
        <v>815</v>
      </c>
      <c r="C778" s="12" t="s">
        <v>163</v>
      </c>
      <c r="D778" s="13">
        <v>17</v>
      </c>
      <c r="E778" s="14">
        <v>16</v>
      </c>
      <c r="F778" s="15">
        <v>0</v>
      </c>
    </row>
    <row r="779" spans="1:6" ht="20.25" x14ac:dyDescent="0.25">
      <c r="A779" s="10">
        <f>IF(C779="","",SUBTOTAL(3,$C$2:C779))</f>
        <v>774</v>
      </c>
      <c r="B779" s="11">
        <v>816</v>
      </c>
      <c r="C779" s="12" t="s">
        <v>164</v>
      </c>
      <c r="D779" s="13">
        <v>23</v>
      </c>
      <c r="E779" s="14">
        <v>15</v>
      </c>
      <c r="F779" s="15">
        <v>0</v>
      </c>
    </row>
    <row r="780" spans="1:6" ht="20.25" x14ac:dyDescent="0.25">
      <c r="A780" s="10">
        <f>IF(C780="","",SUBTOTAL(3,$C$2:C780))</f>
        <v>775</v>
      </c>
      <c r="B780" s="11">
        <v>817</v>
      </c>
      <c r="C780" s="12" t="s">
        <v>165</v>
      </c>
      <c r="D780" s="13">
        <v>0</v>
      </c>
      <c r="E780" s="14">
        <v>1</v>
      </c>
      <c r="F780" s="15">
        <v>1</v>
      </c>
    </row>
    <row r="781" spans="1:6" ht="20.25" x14ac:dyDescent="0.25">
      <c r="A781" s="10">
        <f>IF(C781="","",SUBTOTAL(3,$C$2:C781))</f>
        <v>776</v>
      </c>
      <c r="B781" s="11">
        <v>818</v>
      </c>
      <c r="C781" s="12" t="s">
        <v>166</v>
      </c>
      <c r="D781" s="13">
        <v>6</v>
      </c>
      <c r="E781" s="14">
        <v>10</v>
      </c>
      <c r="F781" s="15">
        <v>0</v>
      </c>
    </row>
    <row r="782" spans="1:6" ht="20.25" x14ac:dyDescent="0.25">
      <c r="A782" s="10">
        <f>IF(C782="","",SUBTOTAL(3,$C$2:C782))</f>
        <v>777</v>
      </c>
      <c r="B782" s="11">
        <v>819</v>
      </c>
      <c r="C782" s="12" t="s">
        <v>167</v>
      </c>
      <c r="D782" s="13">
        <v>5</v>
      </c>
      <c r="E782" s="14">
        <v>20</v>
      </c>
      <c r="F782" s="15">
        <v>0</v>
      </c>
    </row>
    <row r="783" spans="1:6" ht="20.25" x14ac:dyDescent="0.25">
      <c r="A783" s="10">
        <f>IF(C783="","",SUBTOTAL(3,$C$2:C783))</f>
        <v>778</v>
      </c>
      <c r="B783" s="11">
        <v>820</v>
      </c>
      <c r="C783" s="12" t="s">
        <v>168</v>
      </c>
      <c r="D783" s="13">
        <v>6</v>
      </c>
      <c r="E783" s="14">
        <v>10</v>
      </c>
      <c r="F783" s="15">
        <v>0</v>
      </c>
    </row>
    <row r="784" spans="1:6" ht="20.25" x14ac:dyDescent="0.25">
      <c r="A784" s="10">
        <f>IF(C784="","",SUBTOTAL(3,$C$2:C784))</f>
        <v>779</v>
      </c>
      <c r="B784" s="11">
        <v>821</v>
      </c>
      <c r="C784" s="12" t="s">
        <v>169</v>
      </c>
      <c r="D784" s="13">
        <v>0</v>
      </c>
      <c r="E784" s="14">
        <v>21</v>
      </c>
      <c r="F784" s="15">
        <v>0</v>
      </c>
    </row>
    <row r="785" spans="1:6" ht="20.25" x14ac:dyDescent="0.25">
      <c r="A785" s="10">
        <f>IF(C785="","",SUBTOTAL(3,$C$2:C785))</f>
        <v>780</v>
      </c>
      <c r="B785" s="11">
        <v>822</v>
      </c>
      <c r="C785" s="12" t="s">
        <v>170</v>
      </c>
      <c r="D785" s="13">
        <v>5</v>
      </c>
      <c r="E785" s="14">
        <v>18</v>
      </c>
      <c r="F785" s="15">
        <v>0</v>
      </c>
    </row>
    <row r="786" spans="1:6" ht="20.25" x14ac:dyDescent="0.25">
      <c r="A786" s="10">
        <f>IF(C786="","",SUBTOTAL(3,$C$2:C786))</f>
        <v>781</v>
      </c>
      <c r="B786" s="11">
        <v>823</v>
      </c>
      <c r="C786" s="12" t="s">
        <v>171</v>
      </c>
      <c r="D786" s="13">
        <v>8</v>
      </c>
      <c r="E786" s="14">
        <v>7</v>
      </c>
      <c r="F786" s="15">
        <v>1</v>
      </c>
    </row>
    <row r="787" spans="1:6" ht="20.25" x14ac:dyDescent="0.25">
      <c r="A787" s="10">
        <f>IF(C787="","",SUBTOTAL(3,$C$2:C787))</f>
        <v>782</v>
      </c>
      <c r="B787" s="11">
        <v>824</v>
      </c>
      <c r="C787" s="12" t="s">
        <v>172</v>
      </c>
      <c r="D787" s="13"/>
      <c r="E787" s="14">
        <v>20</v>
      </c>
      <c r="F787" s="15"/>
    </row>
    <row r="788" spans="1:6" ht="20.25" x14ac:dyDescent="0.25">
      <c r="A788" s="10">
        <f>IF(C788="","",SUBTOTAL(3,$C$2:C788))</f>
        <v>783</v>
      </c>
      <c r="B788" s="11">
        <v>825</v>
      </c>
      <c r="C788" s="12" t="s">
        <v>173</v>
      </c>
      <c r="D788" s="13">
        <v>2</v>
      </c>
      <c r="E788" s="14">
        <v>11</v>
      </c>
      <c r="F788" s="15">
        <v>1</v>
      </c>
    </row>
    <row r="789" spans="1:6" ht="20.25" x14ac:dyDescent="0.25">
      <c r="A789" s="10">
        <f>IF(C789="","",SUBTOTAL(3,$C$2:C789))</f>
        <v>784</v>
      </c>
      <c r="B789" s="11">
        <v>826</v>
      </c>
      <c r="C789" s="12" t="s">
        <v>174</v>
      </c>
      <c r="D789" s="13">
        <v>17</v>
      </c>
      <c r="E789" s="14">
        <v>6</v>
      </c>
      <c r="F789" s="15">
        <v>1</v>
      </c>
    </row>
    <row r="790" spans="1:6" ht="20.25" x14ac:dyDescent="0.25">
      <c r="A790" s="10">
        <f>IF(C790="","",SUBTOTAL(3,$C$2:C790))</f>
        <v>785</v>
      </c>
      <c r="B790" s="11">
        <v>827</v>
      </c>
      <c r="C790" s="12" t="s">
        <v>175</v>
      </c>
      <c r="D790" s="13">
        <v>12</v>
      </c>
      <c r="E790" s="14">
        <v>8</v>
      </c>
      <c r="F790" s="15"/>
    </row>
    <row r="791" spans="1:6" ht="20.25" x14ac:dyDescent="0.25">
      <c r="A791" s="10">
        <f>IF(C791="","",SUBTOTAL(3,$C$2:C791))</f>
        <v>786</v>
      </c>
      <c r="B791" s="11">
        <v>828</v>
      </c>
      <c r="C791" s="12" t="s">
        <v>176</v>
      </c>
      <c r="D791" s="13">
        <v>12</v>
      </c>
      <c r="E791" s="14">
        <v>8</v>
      </c>
      <c r="F791" s="15"/>
    </row>
    <row r="792" spans="1:6" ht="20.25" x14ac:dyDescent="0.25">
      <c r="A792" s="10">
        <f>IF(C792="","",SUBTOTAL(3,$C$2:C792))</f>
        <v>787</v>
      </c>
      <c r="B792" s="11">
        <v>829</v>
      </c>
      <c r="C792" s="12" t="s">
        <v>177</v>
      </c>
      <c r="D792" s="13">
        <v>13</v>
      </c>
      <c r="E792" s="14">
        <v>7</v>
      </c>
      <c r="F792" s="15">
        <v>1</v>
      </c>
    </row>
    <row r="793" spans="1:6" ht="20.25" x14ac:dyDescent="0.25">
      <c r="A793" s="10">
        <f>IF(C793="","",SUBTOTAL(3,$C$2:C793))</f>
        <v>788</v>
      </c>
      <c r="B793" s="11">
        <v>830</v>
      </c>
      <c r="C793" s="12" t="s">
        <v>178</v>
      </c>
      <c r="D793" s="13">
        <v>12</v>
      </c>
      <c r="E793" s="14">
        <v>13</v>
      </c>
      <c r="F793" s="15"/>
    </row>
    <row r="794" spans="1:6" ht="20.25" x14ac:dyDescent="0.25">
      <c r="A794" s="10">
        <f>IF(C794="","",SUBTOTAL(3,$C$2:C794))</f>
        <v>789</v>
      </c>
      <c r="B794" s="11">
        <v>831</v>
      </c>
      <c r="C794" s="12" t="s">
        <v>179</v>
      </c>
      <c r="D794" s="13">
        <v>12</v>
      </c>
      <c r="E794" s="14">
        <v>8</v>
      </c>
      <c r="F794" s="15"/>
    </row>
    <row r="795" spans="1:6" ht="20.25" x14ac:dyDescent="0.25">
      <c r="A795" s="10">
        <f>IF(C795="","",SUBTOTAL(3,$C$2:C795))</f>
        <v>790</v>
      </c>
      <c r="B795" s="11">
        <v>832</v>
      </c>
      <c r="C795" s="12" t="s">
        <v>7</v>
      </c>
      <c r="D795" s="13">
        <v>9</v>
      </c>
      <c r="E795" s="14">
        <v>0</v>
      </c>
      <c r="F795" s="15">
        <v>1</v>
      </c>
    </row>
    <row r="796" spans="1:6" ht="20.25" x14ac:dyDescent="0.25">
      <c r="A796" s="10">
        <f>IF(C796="","",SUBTOTAL(3,$C$2:C796))</f>
        <v>791</v>
      </c>
      <c r="B796" s="11">
        <v>833</v>
      </c>
      <c r="C796" s="12" t="s">
        <v>180</v>
      </c>
      <c r="D796" s="13">
        <v>11</v>
      </c>
      <c r="E796" s="14">
        <v>23</v>
      </c>
      <c r="F796" s="15"/>
    </row>
    <row r="797" spans="1:6" ht="20.25" x14ac:dyDescent="0.25">
      <c r="A797" s="10">
        <f>IF(C797="","",SUBTOTAL(3,$C$2:C797))</f>
        <v>792</v>
      </c>
      <c r="B797" s="11">
        <v>834</v>
      </c>
      <c r="C797" s="12" t="s">
        <v>181</v>
      </c>
      <c r="D797" s="13">
        <v>7</v>
      </c>
      <c r="E797" s="14">
        <v>4</v>
      </c>
      <c r="F797" s="15">
        <v>1</v>
      </c>
    </row>
    <row r="798" spans="1:6" ht="20.25" x14ac:dyDescent="0.25">
      <c r="A798" s="10">
        <f>IF(C798="","",SUBTOTAL(3,$C$2:C798))</f>
        <v>793</v>
      </c>
      <c r="B798" s="11">
        <v>835</v>
      </c>
      <c r="C798" s="12" t="s">
        <v>182</v>
      </c>
      <c r="D798" s="13">
        <v>17</v>
      </c>
      <c r="E798" s="14">
        <v>15</v>
      </c>
      <c r="F798" s="15"/>
    </row>
    <row r="799" spans="1:6" ht="20.25" x14ac:dyDescent="0.25">
      <c r="A799" s="10">
        <f>IF(C799="","",SUBTOTAL(3,$C$2:C799))</f>
        <v>794</v>
      </c>
      <c r="B799" s="11">
        <v>836</v>
      </c>
      <c r="C799" s="12" t="s">
        <v>183</v>
      </c>
      <c r="D799" s="13">
        <v>0</v>
      </c>
      <c r="E799" s="14">
        <v>5</v>
      </c>
      <c r="F799" s="15">
        <v>0</v>
      </c>
    </row>
    <row r="800" spans="1:6" ht="20.25" x14ac:dyDescent="0.25">
      <c r="A800" s="10">
        <f>IF(C800="","",SUBTOTAL(3,$C$2:C800))</f>
        <v>795</v>
      </c>
      <c r="B800" s="11">
        <v>837</v>
      </c>
      <c r="C800" s="12" t="s">
        <v>184</v>
      </c>
      <c r="D800" s="13">
        <v>17</v>
      </c>
      <c r="E800" s="14">
        <v>11</v>
      </c>
      <c r="F800" s="15"/>
    </row>
    <row r="801" spans="1:6" ht="20.25" x14ac:dyDescent="0.25">
      <c r="A801" s="10">
        <f>IF(C801="","",SUBTOTAL(3,$C$2:C801))</f>
        <v>796</v>
      </c>
      <c r="B801" s="11">
        <v>838</v>
      </c>
      <c r="C801" s="12" t="s">
        <v>185</v>
      </c>
      <c r="D801" s="13"/>
      <c r="E801" s="14">
        <v>6</v>
      </c>
      <c r="F801" s="15"/>
    </row>
    <row r="802" spans="1:6" ht="20.25" x14ac:dyDescent="0.25">
      <c r="A802" s="10">
        <f>IF(C802="","",SUBTOTAL(3,$C$2:C802))</f>
        <v>797</v>
      </c>
      <c r="B802" s="11">
        <v>839</v>
      </c>
      <c r="C802" s="12" t="s">
        <v>186</v>
      </c>
      <c r="D802" s="13">
        <v>12</v>
      </c>
      <c r="E802" s="14">
        <v>9</v>
      </c>
      <c r="F802" s="15"/>
    </row>
    <row r="803" spans="1:6" ht="20.25" x14ac:dyDescent="0.25">
      <c r="A803" s="10">
        <f>IF(C803="","",SUBTOTAL(3,$C$2:C803))</f>
        <v>798</v>
      </c>
      <c r="B803" s="11">
        <v>841</v>
      </c>
      <c r="C803" s="12" t="s">
        <v>187</v>
      </c>
      <c r="D803" s="13">
        <v>22</v>
      </c>
      <c r="E803" s="14">
        <v>22</v>
      </c>
      <c r="F803" s="15">
        <v>0</v>
      </c>
    </row>
    <row r="804" spans="1:6" ht="20.25" x14ac:dyDescent="0.25">
      <c r="A804" s="10">
        <f>IF(C804="","",SUBTOTAL(3,$C$2:C804))</f>
        <v>799</v>
      </c>
      <c r="B804" s="11">
        <v>842</v>
      </c>
      <c r="C804" s="12" t="s">
        <v>188</v>
      </c>
      <c r="D804" s="13">
        <v>2</v>
      </c>
      <c r="E804" s="14">
        <v>19</v>
      </c>
      <c r="F804" s="15"/>
    </row>
    <row r="805" spans="1:6" ht="20.25" x14ac:dyDescent="0.25">
      <c r="A805" s="10">
        <f>IF(C805="","",SUBTOTAL(3,$C$2:C805))</f>
        <v>800</v>
      </c>
      <c r="B805" s="11">
        <v>843</v>
      </c>
      <c r="C805" s="12" t="s">
        <v>189</v>
      </c>
      <c r="D805" s="13">
        <v>21</v>
      </c>
      <c r="E805" s="14">
        <v>22</v>
      </c>
      <c r="F805" s="15">
        <v>0</v>
      </c>
    </row>
    <row r="806" spans="1:6" ht="20.25" x14ac:dyDescent="0.25">
      <c r="A806" s="10">
        <f>IF(C806="","",SUBTOTAL(3,$C$2:C806))</f>
        <v>801</v>
      </c>
      <c r="B806" s="11">
        <v>844</v>
      </c>
      <c r="C806" s="12" t="s">
        <v>190</v>
      </c>
      <c r="D806" s="13">
        <v>16</v>
      </c>
      <c r="E806" s="14">
        <v>5</v>
      </c>
      <c r="F806" s="15">
        <v>0</v>
      </c>
    </row>
    <row r="807" spans="1:6" ht="20.25" x14ac:dyDescent="0.25">
      <c r="A807" s="10">
        <f>IF(C807="","",SUBTOTAL(3,$C$2:C807))</f>
        <v>802</v>
      </c>
      <c r="B807" s="11">
        <v>845</v>
      </c>
      <c r="C807" s="12" t="s">
        <v>191</v>
      </c>
      <c r="D807" s="13">
        <v>14</v>
      </c>
      <c r="E807" s="14">
        <v>9</v>
      </c>
      <c r="F807" s="15">
        <v>3</v>
      </c>
    </row>
    <row r="808" spans="1:6" ht="20.25" x14ac:dyDescent="0.25">
      <c r="A808" s="10">
        <f>IF(C808="","",SUBTOTAL(3,$C$2:C808))</f>
        <v>803</v>
      </c>
      <c r="B808" s="11">
        <v>846</v>
      </c>
      <c r="C808" s="12" t="s">
        <v>192</v>
      </c>
      <c r="D808" s="13">
        <v>1</v>
      </c>
      <c r="E808" s="14">
        <v>7</v>
      </c>
      <c r="F808" s="15">
        <v>1</v>
      </c>
    </row>
    <row r="809" spans="1:6" ht="20.25" x14ac:dyDescent="0.25">
      <c r="A809" s="10">
        <f>IF(C809="","",SUBTOTAL(3,$C$2:C809))</f>
        <v>804</v>
      </c>
      <c r="B809" s="11">
        <v>847</v>
      </c>
      <c r="C809" s="12" t="s">
        <v>193</v>
      </c>
      <c r="D809" s="13">
        <v>4</v>
      </c>
      <c r="E809" s="14">
        <v>13</v>
      </c>
      <c r="F809" s="15">
        <v>1</v>
      </c>
    </row>
    <row r="810" spans="1:6" ht="20.25" x14ac:dyDescent="0.25">
      <c r="A810" s="10">
        <f>IF(C810="","",SUBTOTAL(3,$C$2:C810))</f>
        <v>805</v>
      </c>
      <c r="B810" s="11">
        <v>848</v>
      </c>
      <c r="C810" s="12" t="s">
        <v>194</v>
      </c>
      <c r="D810" s="13">
        <v>0</v>
      </c>
      <c r="E810" s="14">
        <v>7</v>
      </c>
      <c r="F810" s="15">
        <v>0</v>
      </c>
    </row>
    <row r="811" spans="1:6" ht="20.25" x14ac:dyDescent="0.25">
      <c r="A811" s="10">
        <f>IF(C811="","",SUBTOTAL(3,$C$2:C811))</f>
        <v>806</v>
      </c>
      <c r="B811" s="11">
        <v>849</v>
      </c>
      <c r="C811" s="12" t="s">
        <v>195</v>
      </c>
      <c r="D811" s="13"/>
      <c r="E811" s="14">
        <v>11</v>
      </c>
      <c r="F811" s="15"/>
    </row>
    <row r="812" spans="1:6" ht="20.25" x14ac:dyDescent="0.25">
      <c r="A812" s="10">
        <f>IF(C812="","",SUBTOTAL(3,$C$2:C812))</f>
        <v>807</v>
      </c>
      <c r="B812" s="11">
        <v>850</v>
      </c>
      <c r="C812" s="12" t="s">
        <v>196</v>
      </c>
      <c r="D812" s="13">
        <v>0</v>
      </c>
      <c r="E812" s="14">
        <v>12</v>
      </c>
      <c r="F812" s="15">
        <v>2</v>
      </c>
    </row>
    <row r="813" spans="1:6" ht="20.25" x14ac:dyDescent="0.25">
      <c r="A813" s="10">
        <f>IF(C813="","",SUBTOTAL(3,$C$2:C813))</f>
        <v>808</v>
      </c>
      <c r="B813" s="11">
        <v>851</v>
      </c>
      <c r="C813" s="12" t="s">
        <v>197</v>
      </c>
      <c r="D813" s="13">
        <v>20</v>
      </c>
      <c r="E813" s="14">
        <v>19</v>
      </c>
      <c r="F813" s="15">
        <v>1</v>
      </c>
    </row>
    <row r="814" spans="1:6" ht="20.25" x14ac:dyDescent="0.25">
      <c r="A814" s="10">
        <f>IF(C814="","",SUBTOTAL(3,$C$2:C814))</f>
        <v>809</v>
      </c>
      <c r="B814" s="11">
        <v>852</v>
      </c>
      <c r="C814" s="12" t="s">
        <v>198</v>
      </c>
      <c r="D814" s="13">
        <v>0</v>
      </c>
      <c r="E814" s="14">
        <v>10</v>
      </c>
      <c r="F814" s="15">
        <v>0</v>
      </c>
    </row>
    <row r="815" spans="1:6" ht="20.25" x14ac:dyDescent="0.25">
      <c r="A815" s="10">
        <f>IF(C815="","",SUBTOTAL(3,$C$2:C815))</f>
        <v>810</v>
      </c>
      <c r="B815" s="11">
        <v>853</v>
      </c>
      <c r="C815" s="12" t="s">
        <v>199</v>
      </c>
      <c r="D815" s="13">
        <v>0</v>
      </c>
      <c r="E815" s="14">
        <v>12</v>
      </c>
      <c r="F815" s="15">
        <v>0</v>
      </c>
    </row>
    <row r="816" spans="1:6" ht="20.25" x14ac:dyDescent="0.25">
      <c r="A816" s="10">
        <f>IF(C816="","",SUBTOTAL(3,$C$2:C816))</f>
        <v>811</v>
      </c>
      <c r="B816" s="11">
        <v>854</v>
      </c>
      <c r="C816" s="12" t="s">
        <v>200</v>
      </c>
      <c r="D816" s="13">
        <v>12</v>
      </c>
      <c r="E816" s="14">
        <v>4</v>
      </c>
      <c r="F816" s="15">
        <v>0</v>
      </c>
    </row>
    <row r="817" spans="1:6" ht="20.25" x14ac:dyDescent="0.25">
      <c r="A817" s="10">
        <f>IF(C817="","",SUBTOTAL(3,$C$2:C817))</f>
        <v>812</v>
      </c>
      <c r="B817" s="11">
        <v>855</v>
      </c>
      <c r="C817" s="12" t="s">
        <v>201</v>
      </c>
      <c r="D817" s="13">
        <v>12</v>
      </c>
      <c r="E817" s="14">
        <v>19</v>
      </c>
      <c r="F817" s="15">
        <v>0</v>
      </c>
    </row>
    <row r="818" spans="1:6" ht="20.25" x14ac:dyDescent="0.25">
      <c r="A818" s="10">
        <f>IF(C818="","",SUBTOTAL(3,$C$2:C818))</f>
        <v>813</v>
      </c>
      <c r="B818" s="11">
        <v>856</v>
      </c>
      <c r="C818" s="12" t="s">
        <v>202</v>
      </c>
      <c r="D818" s="13">
        <v>17</v>
      </c>
      <c r="E818" s="14">
        <v>17</v>
      </c>
      <c r="F818" s="15"/>
    </row>
    <row r="819" spans="1:6" ht="20.25" x14ac:dyDescent="0.25">
      <c r="A819" s="10">
        <f>IF(C819="","",SUBTOTAL(3,$C$2:C819))</f>
        <v>814</v>
      </c>
      <c r="B819" s="11">
        <v>857</v>
      </c>
      <c r="C819" s="12" t="s">
        <v>203</v>
      </c>
      <c r="D819" s="13">
        <v>12</v>
      </c>
      <c r="E819" s="14">
        <v>6</v>
      </c>
      <c r="F819" s="15"/>
    </row>
    <row r="820" spans="1:6" ht="20.25" x14ac:dyDescent="0.25">
      <c r="A820" s="10">
        <f>IF(C820="","",SUBTOTAL(3,$C$2:C820))</f>
        <v>815</v>
      </c>
      <c r="B820" s="11">
        <v>858</v>
      </c>
      <c r="C820" s="12" t="s">
        <v>204</v>
      </c>
      <c r="D820" s="13">
        <v>12</v>
      </c>
      <c r="E820" s="14">
        <v>6</v>
      </c>
      <c r="F820" s="15"/>
    </row>
    <row r="821" spans="1:6" ht="20.25" x14ac:dyDescent="0.25">
      <c r="A821" s="10">
        <f>IF(C821="","",SUBTOTAL(3,$C$2:C821))</f>
        <v>816</v>
      </c>
      <c r="B821" s="11">
        <v>859</v>
      </c>
      <c r="C821" s="12" t="s">
        <v>205</v>
      </c>
      <c r="D821" s="13">
        <v>15</v>
      </c>
      <c r="E821" s="14">
        <v>21</v>
      </c>
      <c r="F821" s="15">
        <v>0</v>
      </c>
    </row>
    <row r="822" spans="1:6" ht="20.25" x14ac:dyDescent="0.25">
      <c r="A822" s="10">
        <f>IF(C822="","",SUBTOTAL(3,$C$2:C822))</f>
        <v>817</v>
      </c>
      <c r="B822" s="11">
        <v>860</v>
      </c>
      <c r="C822" s="12" t="s">
        <v>206</v>
      </c>
      <c r="D822" s="13">
        <v>0</v>
      </c>
      <c r="E822" s="14">
        <v>12</v>
      </c>
      <c r="F822" s="15">
        <v>0</v>
      </c>
    </row>
    <row r="823" spans="1:6" ht="20.25" x14ac:dyDescent="0.25">
      <c r="A823" s="10">
        <f>IF(C823="","",SUBTOTAL(3,$C$2:C823))</f>
        <v>818</v>
      </c>
      <c r="B823" s="11">
        <v>861</v>
      </c>
      <c r="C823" s="12" t="s">
        <v>207</v>
      </c>
      <c r="D823" s="13">
        <v>0</v>
      </c>
      <c r="E823" s="14">
        <v>8</v>
      </c>
      <c r="F823" s="15">
        <v>0</v>
      </c>
    </row>
    <row r="824" spans="1:6" ht="20.25" x14ac:dyDescent="0.25">
      <c r="A824" s="10">
        <f>IF(C824="","",SUBTOTAL(3,$C$2:C824))</f>
        <v>819</v>
      </c>
      <c r="B824" s="11">
        <v>862</v>
      </c>
      <c r="C824" s="12" t="s">
        <v>208</v>
      </c>
      <c r="D824" s="13">
        <v>19</v>
      </c>
      <c r="E824" s="14">
        <v>7</v>
      </c>
      <c r="F824" s="15">
        <v>1</v>
      </c>
    </row>
    <row r="825" spans="1:6" ht="20.25" x14ac:dyDescent="0.25">
      <c r="A825" s="10">
        <f>IF(C825="","",SUBTOTAL(3,$C$2:C825))</f>
        <v>820</v>
      </c>
      <c r="B825" s="11">
        <v>863</v>
      </c>
      <c r="C825" s="12" t="s">
        <v>209</v>
      </c>
      <c r="D825" s="13">
        <v>21</v>
      </c>
      <c r="E825" s="14">
        <v>6</v>
      </c>
      <c r="F825" s="15">
        <v>1</v>
      </c>
    </row>
    <row r="826" spans="1:6" ht="20.25" x14ac:dyDescent="0.25">
      <c r="A826" s="10">
        <f>IF(C826="","",SUBTOTAL(3,$C$2:C826))</f>
        <v>821</v>
      </c>
      <c r="B826" s="11">
        <v>864</v>
      </c>
      <c r="C826" s="12" t="s">
        <v>210</v>
      </c>
      <c r="D826" s="13"/>
      <c r="E826" s="14">
        <v>20</v>
      </c>
      <c r="F826" s="15"/>
    </row>
    <row r="827" spans="1:6" ht="20.25" x14ac:dyDescent="0.25">
      <c r="A827" s="10">
        <f>IF(C827="","",SUBTOTAL(3,$C$2:C827))</f>
        <v>822</v>
      </c>
      <c r="B827" s="11">
        <v>865</v>
      </c>
      <c r="C827" s="12" t="s">
        <v>211</v>
      </c>
      <c r="D827" s="13">
        <v>0</v>
      </c>
      <c r="E827" s="14">
        <v>15</v>
      </c>
      <c r="F827" s="15">
        <v>0</v>
      </c>
    </row>
    <row r="828" spans="1:6" ht="20.25" x14ac:dyDescent="0.25">
      <c r="A828" s="10">
        <f>IF(C828="","",SUBTOTAL(3,$C$2:C828))</f>
        <v>823</v>
      </c>
      <c r="B828" s="11">
        <v>866</v>
      </c>
      <c r="C828" s="12" t="s">
        <v>212</v>
      </c>
      <c r="D828" s="13">
        <v>22</v>
      </c>
      <c r="E828" s="14">
        <v>12</v>
      </c>
      <c r="F828" s="15"/>
    </row>
    <row r="829" spans="1:6" ht="20.25" x14ac:dyDescent="0.25">
      <c r="A829" s="10">
        <f>IF(C829="","",SUBTOTAL(3,$C$2:C829))</f>
        <v>824</v>
      </c>
      <c r="B829" s="11">
        <v>866</v>
      </c>
      <c r="C829" s="12" t="s">
        <v>213</v>
      </c>
      <c r="D829" s="13">
        <v>0</v>
      </c>
      <c r="E829" s="14">
        <v>16</v>
      </c>
      <c r="F829" s="15">
        <v>0</v>
      </c>
    </row>
    <row r="830" spans="1:6" ht="20.25" x14ac:dyDescent="0.25">
      <c r="A830" s="10">
        <f>IF(C830="","",SUBTOTAL(3,$C$2:C830))</f>
        <v>825</v>
      </c>
      <c r="B830" s="11">
        <v>867</v>
      </c>
      <c r="C830" s="12" t="s">
        <v>214</v>
      </c>
      <c r="D830" s="13">
        <v>11</v>
      </c>
      <c r="E830" s="14">
        <v>8</v>
      </c>
      <c r="F830" s="15">
        <v>0</v>
      </c>
    </row>
    <row r="831" spans="1:6" ht="20.25" x14ac:dyDescent="0.25">
      <c r="A831" s="10">
        <f>IF(C831="","",SUBTOTAL(3,$C$2:C831))</f>
        <v>826</v>
      </c>
      <c r="B831" s="11">
        <v>869</v>
      </c>
      <c r="C831" s="12" t="s">
        <v>215</v>
      </c>
      <c r="D831" s="13">
        <v>11</v>
      </c>
      <c r="E831" s="14">
        <v>0</v>
      </c>
      <c r="F831" s="15">
        <v>2</v>
      </c>
    </row>
    <row r="832" spans="1:6" ht="20.25" x14ac:dyDescent="0.25">
      <c r="A832" s="10">
        <f>IF(C832="","",SUBTOTAL(3,$C$2:C832))</f>
        <v>827</v>
      </c>
      <c r="B832" s="11">
        <v>870</v>
      </c>
      <c r="C832" s="12" t="s">
        <v>216</v>
      </c>
      <c r="D832" s="13"/>
      <c r="E832" s="14">
        <v>12</v>
      </c>
      <c r="F832" s="15">
        <v>1</v>
      </c>
    </row>
    <row r="833" spans="1:6" ht="20.25" x14ac:dyDescent="0.25">
      <c r="A833" s="10">
        <f>IF(C833="","",SUBTOTAL(3,$C$2:C833))</f>
        <v>828</v>
      </c>
      <c r="B833" s="11">
        <v>871</v>
      </c>
      <c r="C833" s="12" t="s">
        <v>217</v>
      </c>
      <c r="D833" s="13">
        <v>12</v>
      </c>
      <c r="E833" s="14">
        <v>7</v>
      </c>
      <c r="F833" s="15"/>
    </row>
    <row r="834" spans="1:6" ht="20.25" x14ac:dyDescent="0.25">
      <c r="A834" s="10">
        <f>IF(C834="","",SUBTOTAL(3,$C$2:C834))</f>
        <v>829</v>
      </c>
      <c r="B834" s="11">
        <v>872</v>
      </c>
      <c r="C834" s="12" t="s">
        <v>218</v>
      </c>
      <c r="D834" s="13"/>
      <c r="E834" s="14">
        <v>17</v>
      </c>
      <c r="F834" s="15"/>
    </row>
    <row r="835" spans="1:6" ht="20.25" x14ac:dyDescent="0.25">
      <c r="A835" s="10">
        <f>IF(C835="","",SUBTOTAL(3,$C$2:C835))</f>
        <v>830</v>
      </c>
      <c r="B835" s="11">
        <v>873</v>
      </c>
      <c r="C835" s="12" t="s">
        <v>219</v>
      </c>
      <c r="D835" s="13">
        <v>4</v>
      </c>
      <c r="E835" s="14">
        <v>22</v>
      </c>
      <c r="F835" s="15">
        <v>3</v>
      </c>
    </row>
    <row r="836" spans="1:6" ht="20.25" x14ac:dyDescent="0.25">
      <c r="A836" s="10">
        <f>IF(C836="","",SUBTOTAL(3,$C$2:C836))</f>
        <v>831</v>
      </c>
      <c r="B836" s="11">
        <v>873</v>
      </c>
      <c r="C836" s="12" t="s">
        <v>220</v>
      </c>
      <c r="D836" s="13">
        <v>4</v>
      </c>
      <c r="E836" s="14">
        <v>23</v>
      </c>
      <c r="F836" s="15"/>
    </row>
    <row r="837" spans="1:6" ht="20.25" x14ac:dyDescent="0.25">
      <c r="A837" s="10">
        <f>IF(C837="","",SUBTOTAL(3,$C$2:C837))</f>
        <v>832</v>
      </c>
      <c r="B837" s="11">
        <v>890</v>
      </c>
      <c r="C837" s="12" t="s">
        <v>221</v>
      </c>
      <c r="D837" s="13"/>
      <c r="E837" s="14">
        <v>18</v>
      </c>
      <c r="F837" s="15"/>
    </row>
    <row r="838" spans="1:6" ht="20.25" x14ac:dyDescent="0.25">
      <c r="A838" s="10">
        <f>IF(C838="","",SUBTOTAL(3,$C$2:C838))</f>
        <v>833</v>
      </c>
      <c r="B838" s="11">
        <v>892</v>
      </c>
      <c r="C838" s="12" t="s">
        <v>222</v>
      </c>
      <c r="D838" s="13">
        <v>18</v>
      </c>
      <c r="E838" s="14">
        <v>13</v>
      </c>
      <c r="F838" s="15"/>
    </row>
    <row r="839" spans="1:6" ht="20.25" x14ac:dyDescent="0.25">
      <c r="A839" s="10">
        <f>IF(C839="","",SUBTOTAL(3,$C$2:C839))</f>
        <v>834</v>
      </c>
      <c r="B839" s="11">
        <v>924</v>
      </c>
      <c r="C839" s="12" t="s">
        <v>223</v>
      </c>
      <c r="D839" s="13">
        <v>4</v>
      </c>
      <c r="E839" s="14">
        <v>3</v>
      </c>
      <c r="F839" s="15">
        <v>2</v>
      </c>
    </row>
    <row r="840" spans="1:6" ht="20.25" x14ac:dyDescent="0.25">
      <c r="A840" s="10">
        <f>IF(C840="","",SUBTOTAL(3,$C$2:C840))</f>
        <v>835</v>
      </c>
      <c r="B840" s="11" t="s">
        <v>224</v>
      </c>
      <c r="C840" s="12" t="s">
        <v>225</v>
      </c>
      <c r="D840" s="13">
        <v>12</v>
      </c>
      <c r="E840" s="14">
        <v>6</v>
      </c>
      <c r="F840" s="15">
        <v>1</v>
      </c>
    </row>
    <row r="841" spans="1:6" ht="20.25" x14ac:dyDescent="0.25">
      <c r="A841" s="10">
        <f>IF(C841="","",SUBTOTAL(3,$C$2:C841))</f>
        <v>836</v>
      </c>
      <c r="B841" s="11" t="s">
        <v>224</v>
      </c>
      <c r="C841" s="12" t="s">
        <v>226</v>
      </c>
      <c r="D841" s="13">
        <v>14</v>
      </c>
      <c r="E841" s="14">
        <v>18</v>
      </c>
      <c r="F841" s="15"/>
    </row>
    <row r="842" spans="1:6" ht="20.25" x14ac:dyDescent="0.25">
      <c r="A842" s="10">
        <f>IF(C842="","",SUBTOTAL(3,$C$2:C842))</f>
        <v>837</v>
      </c>
      <c r="B842" s="11" t="s">
        <v>224</v>
      </c>
      <c r="C842" s="12" t="s">
        <v>227</v>
      </c>
      <c r="D842" s="13">
        <v>2</v>
      </c>
      <c r="E842" s="14">
        <v>10</v>
      </c>
      <c r="F842" s="15"/>
    </row>
    <row r="843" spans="1:6" ht="20.25" x14ac:dyDescent="0.25">
      <c r="A843" s="10">
        <f>IF(C843="","",SUBTOTAL(3,$C$2:C843))</f>
        <v>838</v>
      </c>
      <c r="B843" s="11" t="s">
        <v>224</v>
      </c>
      <c r="C843" s="12" t="s">
        <v>228</v>
      </c>
      <c r="D843" s="13">
        <v>10</v>
      </c>
      <c r="E843" s="14">
        <v>16</v>
      </c>
      <c r="F843" s="15">
        <v>1</v>
      </c>
    </row>
    <row r="844" spans="1:6" ht="20.25" x14ac:dyDescent="0.25">
      <c r="A844" s="10">
        <f>IF(C844="","",SUBTOTAL(3,$C$2:C844))</f>
        <v>839</v>
      </c>
      <c r="B844" s="11" t="s">
        <v>224</v>
      </c>
      <c r="C844" s="12" t="s">
        <v>229</v>
      </c>
      <c r="D844" s="13">
        <v>19</v>
      </c>
      <c r="E844" s="14">
        <v>7</v>
      </c>
      <c r="F844" s="15">
        <v>4</v>
      </c>
    </row>
    <row r="845" spans="1:6" ht="20.25" x14ac:dyDescent="0.25">
      <c r="A845" s="10">
        <f>IF(C845="","",SUBTOTAL(3,$C$2:C845))</f>
        <v>840</v>
      </c>
      <c r="B845" s="11" t="s">
        <v>224</v>
      </c>
      <c r="C845" s="12" t="s">
        <v>230</v>
      </c>
      <c r="D845" s="13">
        <v>18</v>
      </c>
      <c r="E845" s="14">
        <v>9</v>
      </c>
      <c r="F845" s="15">
        <v>3</v>
      </c>
    </row>
    <row r="846" spans="1:6" ht="20.25" x14ac:dyDescent="0.25">
      <c r="A846" s="10">
        <f>IF(C846="","",SUBTOTAL(3,$C$2:C846))</f>
        <v>841</v>
      </c>
      <c r="B846" s="11" t="s">
        <v>224</v>
      </c>
      <c r="C846" s="12" t="s">
        <v>231</v>
      </c>
      <c r="D846" s="13">
        <v>6</v>
      </c>
      <c r="E846" s="14">
        <v>1</v>
      </c>
      <c r="F846" s="15">
        <v>1</v>
      </c>
    </row>
    <row r="847" spans="1:6" ht="20.25" x14ac:dyDescent="0.25">
      <c r="A847" s="10">
        <f>IF(C847="","",SUBTOTAL(3,$C$2:C847))</f>
        <v>842</v>
      </c>
      <c r="B847" s="11" t="s">
        <v>224</v>
      </c>
      <c r="C847" s="12" t="s">
        <v>232</v>
      </c>
      <c r="D847" s="13">
        <v>21</v>
      </c>
      <c r="E847" s="14">
        <v>22</v>
      </c>
      <c r="F847" s="15">
        <v>4</v>
      </c>
    </row>
    <row r="848" spans="1:6" ht="20.25" x14ac:dyDescent="0.25">
      <c r="A848" s="10">
        <f>IF(C848="","",SUBTOTAL(3,$C$2:C848))</f>
        <v>843</v>
      </c>
      <c r="B848" s="11" t="s">
        <v>224</v>
      </c>
      <c r="C848" s="12" t="s">
        <v>233</v>
      </c>
      <c r="D848" s="13">
        <v>16</v>
      </c>
      <c r="E848" s="14">
        <v>18</v>
      </c>
      <c r="F848" s="15"/>
    </row>
    <row r="849" spans="1:6" ht="20.25" x14ac:dyDescent="0.25">
      <c r="A849" s="10">
        <f>IF(C849="","",SUBTOTAL(3,$C$2:C849))</f>
        <v>844</v>
      </c>
      <c r="B849" s="11" t="s">
        <v>224</v>
      </c>
      <c r="C849" s="12" t="s">
        <v>234</v>
      </c>
      <c r="D849" s="13">
        <v>4</v>
      </c>
      <c r="E849" s="14">
        <v>0</v>
      </c>
      <c r="F849" s="15">
        <v>2</v>
      </c>
    </row>
    <row r="850" spans="1:6" ht="20.25" x14ac:dyDescent="0.25">
      <c r="A850" s="10">
        <f>IF(C850="","",SUBTOTAL(3,$C$2:C850))</f>
        <v>845</v>
      </c>
      <c r="B850" s="11" t="s">
        <v>224</v>
      </c>
      <c r="C850" s="12" t="s">
        <v>235</v>
      </c>
      <c r="D850" s="13"/>
      <c r="E850" s="14">
        <v>19</v>
      </c>
      <c r="F850" s="15">
        <v>1</v>
      </c>
    </row>
    <row r="851" spans="1:6" ht="20.25" x14ac:dyDescent="0.25">
      <c r="A851" s="10">
        <f>IF(C851="","",SUBTOTAL(3,$C$2:C851))</f>
        <v>846</v>
      </c>
      <c r="B851" s="11" t="s">
        <v>224</v>
      </c>
      <c r="C851" s="12" t="s">
        <v>236</v>
      </c>
      <c r="D851" s="13">
        <v>1</v>
      </c>
      <c r="E851" s="14">
        <v>22</v>
      </c>
      <c r="F851" s="15">
        <v>2</v>
      </c>
    </row>
    <row r="852" spans="1:6" ht="20.25" x14ac:dyDescent="0.25">
      <c r="A852" s="10">
        <f>IF(C852="","",SUBTOTAL(3,$C$2:C852))</f>
        <v>847</v>
      </c>
      <c r="B852" s="11" t="s">
        <v>224</v>
      </c>
      <c r="C852" s="12" t="s">
        <v>237</v>
      </c>
      <c r="D852" s="13">
        <v>15</v>
      </c>
      <c r="E852" s="14">
        <v>21</v>
      </c>
      <c r="F852" s="15">
        <v>1</v>
      </c>
    </row>
    <row r="853" spans="1:6" ht="20.25" x14ac:dyDescent="0.25">
      <c r="A853" s="10">
        <f>IF(C853="","",SUBTOTAL(3,$C$2:C853))</f>
        <v>848</v>
      </c>
      <c r="B853" s="11" t="s">
        <v>224</v>
      </c>
      <c r="C853" s="12" t="s">
        <v>238</v>
      </c>
      <c r="D853" s="13">
        <v>16</v>
      </c>
      <c r="E853" s="14">
        <v>19</v>
      </c>
      <c r="F853" s="15">
        <v>2</v>
      </c>
    </row>
    <row r="854" spans="1:6" ht="20.25" x14ac:dyDescent="0.25">
      <c r="A854" s="10">
        <f>IF(C854="","",SUBTOTAL(3,$C$2:C854))</f>
        <v>849</v>
      </c>
      <c r="B854" s="11" t="s">
        <v>224</v>
      </c>
      <c r="C854" s="12" t="s">
        <v>239</v>
      </c>
      <c r="D854" s="13">
        <v>7</v>
      </c>
      <c r="E854" s="14">
        <v>18</v>
      </c>
      <c r="F854" s="15">
        <v>1</v>
      </c>
    </row>
    <row r="855" spans="1:6" ht="20.25" x14ac:dyDescent="0.25">
      <c r="A855" s="10">
        <f>IF(C855="","",SUBTOTAL(3,$C$2:C855))</f>
        <v>850</v>
      </c>
      <c r="B855" s="11" t="s">
        <v>224</v>
      </c>
      <c r="C855" s="12" t="s">
        <v>240</v>
      </c>
      <c r="D855" s="13">
        <v>19</v>
      </c>
      <c r="E855" s="14">
        <v>7</v>
      </c>
      <c r="F855" s="15">
        <v>1</v>
      </c>
    </row>
    <row r="856" spans="1:6" ht="20.25" x14ac:dyDescent="0.25">
      <c r="A856" s="10">
        <f>IF(C856="","",SUBTOTAL(3,$C$2:C856))</f>
        <v>851</v>
      </c>
      <c r="B856" s="11" t="s">
        <v>224</v>
      </c>
      <c r="C856" s="12" t="s">
        <v>241</v>
      </c>
      <c r="D856" s="13">
        <v>12</v>
      </c>
      <c r="E856" s="14">
        <v>5</v>
      </c>
      <c r="F856" s="15"/>
    </row>
    <row r="857" spans="1:6" ht="20.25" x14ac:dyDescent="0.25">
      <c r="A857" s="10">
        <f>IF(C857="","",SUBTOTAL(3,$C$2:C857))</f>
        <v>852</v>
      </c>
      <c r="B857" s="11" t="s">
        <v>224</v>
      </c>
      <c r="C857" s="12" t="s">
        <v>242</v>
      </c>
      <c r="D857" s="13">
        <v>19</v>
      </c>
      <c r="E857" s="14">
        <v>16</v>
      </c>
      <c r="F857" s="15"/>
    </row>
    <row r="858" spans="1:6" ht="20.25" x14ac:dyDescent="0.25">
      <c r="A858" s="10">
        <f>IF(C858="","",SUBTOTAL(3,$C$2:C858))</f>
        <v>853</v>
      </c>
      <c r="B858" s="11" t="s">
        <v>224</v>
      </c>
      <c r="C858" s="12" t="s">
        <v>243</v>
      </c>
      <c r="D858" s="13">
        <v>13</v>
      </c>
      <c r="E858" s="14">
        <v>6</v>
      </c>
      <c r="F858" s="15">
        <v>2</v>
      </c>
    </row>
    <row r="859" spans="1:6" ht="20.25" x14ac:dyDescent="0.25">
      <c r="A859" s="10">
        <f>IF(C859="","",SUBTOTAL(3,$C$2:C859))</f>
        <v>854</v>
      </c>
      <c r="B859" s="11" t="s">
        <v>224</v>
      </c>
      <c r="C859" s="12" t="s">
        <v>244</v>
      </c>
      <c r="D859" s="13">
        <v>6</v>
      </c>
      <c r="E859" s="14">
        <v>2</v>
      </c>
      <c r="F859" s="15"/>
    </row>
    <row r="860" spans="1:6" ht="20.25" x14ac:dyDescent="0.25">
      <c r="A860" s="10">
        <f>IF(C860="","",SUBTOTAL(3,$C$2:C860))</f>
        <v>855</v>
      </c>
      <c r="B860" s="11" t="s">
        <v>224</v>
      </c>
      <c r="C860" s="12" t="s">
        <v>245</v>
      </c>
      <c r="D860" s="13">
        <v>5</v>
      </c>
      <c r="E860" s="14">
        <v>14</v>
      </c>
      <c r="F860" s="15">
        <v>1</v>
      </c>
    </row>
    <row r="861" spans="1:6" ht="20.25" x14ac:dyDescent="0.25">
      <c r="A861" s="10">
        <f>IF(C861="","",SUBTOTAL(3,$C$2:C861))</f>
        <v>856</v>
      </c>
      <c r="B861" s="11" t="s">
        <v>224</v>
      </c>
      <c r="C861" s="12" t="s">
        <v>246</v>
      </c>
      <c r="D861" s="13">
        <v>3</v>
      </c>
      <c r="E861" s="14">
        <v>3</v>
      </c>
      <c r="F861" s="15">
        <v>1</v>
      </c>
    </row>
    <row r="862" spans="1:6" ht="20.25" x14ac:dyDescent="0.25">
      <c r="A862" s="10">
        <f>IF(C862="","",SUBTOTAL(3,$C$2:C862))</f>
        <v>857</v>
      </c>
      <c r="B862" s="11" t="s">
        <v>224</v>
      </c>
      <c r="C862" s="12" t="s">
        <v>247</v>
      </c>
      <c r="D862" s="13">
        <v>14</v>
      </c>
      <c r="E862" s="14">
        <v>0</v>
      </c>
      <c r="F862" s="15">
        <v>1</v>
      </c>
    </row>
    <row r="863" spans="1:6" ht="20.25" x14ac:dyDescent="0.25">
      <c r="A863" s="10">
        <f>IF(C863="","",SUBTOTAL(3,$C$2:C863))</f>
        <v>858</v>
      </c>
      <c r="B863" s="11" t="s">
        <v>224</v>
      </c>
      <c r="C863" s="12" t="s">
        <v>248</v>
      </c>
      <c r="D863" s="13">
        <v>15</v>
      </c>
      <c r="E863" s="14">
        <v>16</v>
      </c>
      <c r="F863" s="15">
        <v>2</v>
      </c>
    </row>
    <row r="864" spans="1:6" ht="20.25" x14ac:dyDescent="0.25">
      <c r="A864" s="10">
        <f>IF(C864="","",SUBTOTAL(3,$C$2:C864))</f>
        <v>859</v>
      </c>
      <c r="B864" s="11" t="s">
        <v>224</v>
      </c>
      <c r="C864" s="12" t="s">
        <v>249</v>
      </c>
      <c r="D864" s="13">
        <v>15</v>
      </c>
      <c r="E864" s="14">
        <v>5</v>
      </c>
      <c r="F864" s="15">
        <v>3</v>
      </c>
    </row>
    <row r="865" spans="1:6" ht="20.25" x14ac:dyDescent="0.25">
      <c r="A865" s="10">
        <f>IF(C865="","",SUBTOTAL(3,$C$2:C865))</f>
        <v>860</v>
      </c>
      <c r="B865" s="11" t="s">
        <v>224</v>
      </c>
      <c r="C865" s="12" t="s">
        <v>250</v>
      </c>
      <c r="D865" s="13">
        <v>5</v>
      </c>
      <c r="E865" s="14">
        <v>23</v>
      </c>
      <c r="F865" s="15">
        <v>2</v>
      </c>
    </row>
    <row r="866" spans="1:6" ht="20.25" x14ac:dyDescent="0.25">
      <c r="A866" s="10">
        <f>IF(C866="","",SUBTOTAL(3,$C$2:C866))</f>
        <v>861</v>
      </c>
      <c r="B866" s="11" t="s">
        <v>224</v>
      </c>
      <c r="C866" s="12" t="s">
        <v>251</v>
      </c>
      <c r="D866" s="13">
        <v>11</v>
      </c>
      <c r="E866" s="14">
        <v>12</v>
      </c>
      <c r="F866" s="15"/>
    </row>
    <row r="867" spans="1:6" ht="20.25" x14ac:dyDescent="0.25">
      <c r="A867" s="10">
        <f>IF(C867="","",SUBTOTAL(3,$C$2:C867))</f>
        <v>862</v>
      </c>
      <c r="B867" s="11" t="s">
        <v>224</v>
      </c>
      <c r="C867" s="12" t="s">
        <v>252</v>
      </c>
      <c r="D867" s="13">
        <v>14</v>
      </c>
      <c r="E867" s="14">
        <v>11</v>
      </c>
      <c r="F867" s="15">
        <v>1</v>
      </c>
    </row>
    <row r="868" spans="1:6" ht="20.25" x14ac:dyDescent="0.25">
      <c r="A868" s="10">
        <f>IF(C868="","",SUBTOTAL(3,$C$2:C868))</f>
        <v>863</v>
      </c>
      <c r="B868" s="11" t="s">
        <v>224</v>
      </c>
      <c r="C868" s="12" t="s">
        <v>253</v>
      </c>
      <c r="D868" s="13">
        <v>7</v>
      </c>
      <c r="E868" s="14">
        <v>11</v>
      </c>
      <c r="F868" s="15"/>
    </row>
    <row r="869" spans="1:6" ht="20.25" x14ac:dyDescent="0.25">
      <c r="A869" s="10">
        <f>IF(C869="","",SUBTOTAL(3,$C$2:C869))</f>
        <v>864</v>
      </c>
      <c r="B869" s="11" t="s">
        <v>224</v>
      </c>
      <c r="C869" s="12" t="s">
        <v>254</v>
      </c>
      <c r="D869" s="13">
        <v>8</v>
      </c>
      <c r="E869" s="14">
        <v>12</v>
      </c>
      <c r="F869" s="15">
        <v>1</v>
      </c>
    </row>
    <row r="870" spans="1:6" ht="20.25" x14ac:dyDescent="0.25">
      <c r="A870" s="10">
        <f>IF(C870="","",SUBTOTAL(3,$C$2:C870))</f>
        <v>865</v>
      </c>
      <c r="B870" s="11" t="s">
        <v>224</v>
      </c>
      <c r="C870" s="12" t="s">
        <v>255</v>
      </c>
      <c r="D870" s="13">
        <v>21</v>
      </c>
      <c r="E870" s="14">
        <v>5</v>
      </c>
      <c r="F870" s="15">
        <v>1</v>
      </c>
    </row>
    <row r="871" spans="1:6" ht="20.25" x14ac:dyDescent="0.25">
      <c r="A871" s="10">
        <f>IF(C871="","",SUBTOTAL(3,$C$2:C871))</f>
        <v>866</v>
      </c>
      <c r="B871" s="11" t="s">
        <v>224</v>
      </c>
      <c r="C871" s="12" t="s">
        <v>256</v>
      </c>
      <c r="D871" s="13">
        <v>22</v>
      </c>
      <c r="E871" s="14">
        <v>2</v>
      </c>
      <c r="F871" s="15">
        <v>1</v>
      </c>
    </row>
    <row r="872" spans="1:6" ht="20.25" x14ac:dyDescent="0.25">
      <c r="A872" s="10">
        <f>IF(C872="","",SUBTOTAL(3,$C$2:C872))</f>
        <v>867</v>
      </c>
      <c r="B872" s="11" t="s">
        <v>224</v>
      </c>
      <c r="C872" s="12" t="s">
        <v>257</v>
      </c>
      <c r="D872" s="13">
        <v>3</v>
      </c>
      <c r="E872" s="14">
        <v>12</v>
      </c>
      <c r="F872" s="15"/>
    </row>
    <row r="873" spans="1:6" ht="20.25" x14ac:dyDescent="0.25">
      <c r="A873" s="10">
        <f>IF(C873="","",SUBTOTAL(3,$C$2:C873))</f>
        <v>868</v>
      </c>
      <c r="B873" s="11" t="s">
        <v>224</v>
      </c>
      <c r="C873" s="12" t="s">
        <v>258</v>
      </c>
      <c r="D873" s="13">
        <v>10</v>
      </c>
      <c r="E873" s="14">
        <v>19</v>
      </c>
      <c r="F873" s="15"/>
    </row>
    <row r="874" spans="1:6" ht="20.25" x14ac:dyDescent="0.25">
      <c r="A874" s="10">
        <f>IF(C874="","",SUBTOTAL(3,$C$2:C874))</f>
        <v>869</v>
      </c>
      <c r="B874" s="11" t="s">
        <v>224</v>
      </c>
      <c r="C874" s="12" t="s">
        <v>259</v>
      </c>
      <c r="D874" s="13">
        <v>1</v>
      </c>
      <c r="E874" s="14">
        <v>2</v>
      </c>
      <c r="F874" s="15">
        <v>4</v>
      </c>
    </row>
    <row r="875" spans="1:6" ht="20.25" x14ac:dyDescent="0.25">
      <c r="A875" s="10">
        <f>IF(C875="","",SUBTOTAL(3,$C$2:C875))</f>
        <v>870</v>
      </c>
      <c r="B875" s="11" t="s">
        <v>224</v>
      </c>
      <c r="C875" s="12" t="s">
        <v>260</v>
      </c>
      <c r="D875" s="13">
        <v>13</v>
      </c>
      <c r="E875" s="14">
        <v>23</v>
      </c>
      <c r="F875" s="15"/>
    </row>
    <row r="876" spans="1:6" ht="20.25" x14ac:dyDescent="0.25">
      <c r="A876" s="10">
        <f>IF(C876="","",SUBTOTAL(3,$C$2:C876))</f>
        <v>871</v>
      </c>
      <c r="B876" s="11" t="s">
        <v>224</v>
      </c>
      <c r="C876" s="12" t="s">
        <v>261</v>
      </c>
      <c r="D876" s="13">
        <v>20</v>
      </c>
      <c r="E876" s="14">
        <v>15</v>
      </c>
      <c r="F876" s="15">
        <v>1</v>
      </c>
    </row>
    <row r="877" spans="1:6" ht="20.25" x14ac:dyDescent="0.25">
      <c r="A877" s="10">
        <f>IF(C877="","",SUBTOTAL(3,$C$2:C877))</f>
        <v>872</v>
      </c>
      <c r="B877" s="11" t="s">
        <v>224</v>
      </c>
      <c r="C877" s="12" t="s">
        <v>262</v>
      </c>
      <c r="D877" s="13">
        <v>1</v>
      </c>
      <c r="E877" s="14">
        <v>14</v>
      </c>
      <c r="F877" s="15"/>
    </row>
    <row r="878" spans="1:6" ht="20.25" x14ac:dyDescent="0.25">
      <c r="A878" s="10">
        <f>IF(C878="","",SUBTOTAL(3,$C$2:C878))</f>
        <v>873</v>
      </c>
      <c r="B878" s="11" t="s">
        <v>224</v>
      </c>
      <c r="C878" s="12" t="s">
        <v>263</v>
      </c>
      <c r="D878" s="13">
        <v>12</v>
      </c>
      <c r="E878" s="14">
        <v>6</v>
      </c>
      <c r="F878" s="15">
        <v>1</v>
      </c>
    </row>
    <row r="879" spans="1:6" ht="20.25" x14ac:dyDescent="0.25">
      <c r="A879" s="10">
        <f>IF(C879="","",SUBTOTAL(3,$C$2:C879))</f>
        <v>874</v>
      </c>
      <c r="B879" s="11" t="s">
        <v>224</v>
      </c>
      <c r="C879" s="12" t="s">
        <v>264</v>
      </c>
      <c r="D879" s="13">
        <v>1</v>
      </c>
      <c r="E879" s="14">
        <v>11</v>
      </c>
      <c r="F879" s="15">
        <v>1</v>
      </c>
    </row>
    <row r="880" spans="1:6" ht="20.25" x14ac:dyDescent="0.25">
      <c r="A880" s="10">
        <f>IF(C880="","",SUBTOTAL(3,$C$2:C880))</f>
        <v>875</v>
      </c>
      <c r="B880" s="11" t="s">
        <v>224</v>
      </c>
      <c r="C880" s="12" t="s">
        <v>265</v>
      </c>
      <c r="D880" s="13">
        <v>5</v>
      </c>
      <c r="E880" s="14">
        <v>15</v>
      </c>
      <c r="F880" s="15"/>
    </row>
    <row r="881" spans="1:6" ht="20.25" x14ac:dyDescent="0.25">
      <c r="A881" s="10">
        <f>IF(C881="","",SUBTOTAL(3,$C$2:C881))</f>
        <v>876</v>
      </c>
      <c r="B881" s="11" t="s">
        <v>224</v>
      </c>
      <c r="C881" s="12" t="s">
        <v>266</v>
      </c>
      <c r="D881" s="13">
        <v>0</v>
      </c>
      <c r="E881" s="14">
        <v>10</v>
      </c>
      <c r="F881" s="15"/>
    </row>
    <row r="882" spans="1:6" ht="20.25" x14ac:dyDescent="0.25">
      <c r="A882" s="10">
        <f>IF(C882="","",SUBTOTAL(3,$C$2:C882))</f>
        <v>877</v>
      </c>
      <c r="B882" s="11" t="s">
        <v>224</v>
      </c>
      <c r="C882" s="12" t="s">
        <v>267</v>
      </c>
      <c r="D882" s="13">
        <v>19</v>
      </c>
      <c r="E882" s="14">
        <v>7</v>
      </c>
      <c r="F882" s="15"/>
    </row>
    <row r="883" spans="1:6" ht="20.25" x14ac:dyDescent="0.25">
      <c r="A883" s="10">
        <f>IF(C883="","",SUBTOTAL(3,$C$2:C883))</f>
        <v>878</v>
      </c>
      <c r="B883" s="11" t="s">
        <v>224</v>
      </c>
      <c r="C883" s="12" t="s">
        <v>268</v>
      </c>
      <c r="D883" s="13">
        <v>23</v>
      </c>
      <c r="E883" s="14">
        <v>7</v>
      </c>
      <c r="F883" s="15">
        <v>1</v>
      </c>
    </row>
    <row r="884" spans="1:6" ht="20.25" x14ac:dyDescent="0.25">
      <c r="A884" s="10">
        <f>IF(C884="","",SUBTOTAL(3,$C$2:C884))</f>
        <v>879</v>
      </c>
      <c r="B884" s="11" t="s">
        <v>224</v>
      </c>
      <c r="C884" s="12" t="s">
        <v>269</v>
      </c>
      <c r="D884" s="13">
        <v>12</v>
      </c>
      <c r="E884" s="14">
        <v>6</v>
      </c>
      <c r="F884" s="15">
        <v>0</v>
      </c>
    </row>
    <row r="885" spans="1:6" ht="20.25" x14ac:dyDescent="0.25">
      <c r="A885" s="10">
        <f>IF(C885="","",SUBTOTAL(3,$C$2:C885))</f>
        <v>880</v>
      </c>
      <c r="B885" s="11" t="s">
        <v>224</v>
      </c>
      <c r="C885" s="12" t="s">
        <v>270</v>
      </c>
      <c r="D885" s="13"/>
      <c r="E885" s="14"/>
      <c r="F885" s="15"/>
    </row>
    <row r="886" spans="1:6" ht="20.25" x14ac:dyDescent="0.25">
      <c r="A886" s="10">
        <f>IF(C886="","",SUBTOTAL(3,$C$2:C886))</f>
        <v>881</v>
      </c>
      <c r="B886" s="11" t="s">
        <v>224</v>
      </c>
      <c r="C886" s="12" t="s">
        <v>271</v>
      </c>
      <c r="D886" s="13">
        <v>2</v>
      </c>
      <c r="E886" s="14">
        <v>12</v>
      </c>
      <c r="F886" s="15">
        <v>4</v>
      </c>
    </row>
    <row r="887" spans="1:6" ht="20.25" x14ac:dyDescent="0.25">
      <c r="A887" s="10">
        <f>IF(C887="","",SUBTOTAL(3,$C$2:C887))</f>
        <v>882</v>
      </c>
      <c r="B887" s="11" t="s">
        <v>224</v>
      </c>
      <c r="C887" s="12" t="s">
        <v>272</v>
      </c>
      <c r="D887" s="13">
        <v>9</v>
      </c>
      <c r="E887" s="14">
        <v>20</v>
      </c>
      <c r="F887" s="15"/>
    </row>
    <row r="888" spans="1:6" ht="20.25" x14ac:dyDescent="0.25">
      <c r="A888" s="10">
        <f>IF(C888="","",SUBTOTAL(3,$C$2:C888))</f>
        <v>883</v>
      </c>
      <c r="B888" s="11" t="s">
        <v>224</v>
      </c>
      <c r="C888" s="12" t="s">
        <v>273</v>
      </c>
      <c r="D888" s="13">
        <v>21</v>
      </c>
      <c r="E888" s="14">
        <v>18</v>
      </c>
      <c r="F888" s="15">
        <v>2</v>
      </c>
    </row>
    <row r="889" spans="1:6" ht="20.25" x14ac:dyDescent="0.25">
      <c r="A889" s="10">
        <f>IF(C889="","",SUBTOTAL(3,$C$2:C889))</f>
        <v>884</v>
      </c>
      <c r="B889" s="11" t="s">
        <v>224</v>
      </c>
      <c r="C889" s="12" t="s">
        <v>274</v>
      </c>
      <c r="D889" s="13">
        <v>8</v>
      </c>
      <c r="E889" s="14">
        <v>15</v>
      </c>
      <c r="F889" s="15">
        <v>1</v>
      </c>
    </row>
    <row r="890" spans="1:6" ht="20.25" x14ac:dyDescent="0.25">
      <c r="A890" s="10">
        <f>IF(C890="","",SUBTOTAL(3,$C$2:C890))</f>
        <v>885</v>
      </c>
      <c r="B890" s="11" t="s">
        <v>224</v>
      </c>
      <c r="C890" s="12" t="s">
        <v>275</v>
      </c>
      <c r="D890" s="13">
        <v>1</v>
      </c>
      <c r="E890" s="14">
        <v>17</v>
      </c>
      <c r="F890" s="15"/>
    </row>
    <row r="891" spans="1:6" ht="20.25" x14ac:dyDescent="0.25">
      <c r="A891" s="10">
        <f>IF(C891="","",SUBTOTAL(3,$C$2:C891))</f>
        <v>886</v>
      </c>
      <c r="B891" s="11" t="s">
        <v>224</v>
      </c>
      <c r="C891" s="12" t="s">
        <v>276</v>
      </c>
      <c r="D891" s="13">
        <v>22</v>
      </c>
      <c r="E891" s="14">
        <v>13</v>
      </c>
      <c r="F891" s="15">
        <v>1</v>
      </c>
    </row>
    <row r="892" spans="1:6" ht="20.25" x14ac:dyDescent="0.25">
      <c r="A892" s="10">
        <f>IF(C892="","",SUBTOTAL(3,$C$2:C892))</f>
        <v>887</v>
      </c>
      <c r="B892" s="11" t="s">
        <v>224</v>
      </c>
      <c r="C892" s="12" t="s">
        <v>277</v>
      </c>
      <c r="D892" s="13">
        <v>6</v>
      </c>
      <c r="E892" s="14">
        <v>17</v>
      </c>
      <c r="F892" s="15"/>
    </row>
    <row r="893" spans="1:6" ht="20.25" x14ac:dyDescent="0.25">
      <c r="A893" s="10">
        <f>IF(C893="","",SUBTOTAL(3,$C$2:C893))</f>
        <v>888</v>
      </c>
      <c r="B893" s="11" t="s">
        <v>224</v>
      </c>
      <c r="C893" s="12" t="s">
        <v>278</v>
      </c>
      <c r="D893" s="13">
        <v>6</v>
      </c>
      <c r="E893" s="14">
        <v>12</v>
      </c>
      <c r="F893" s="15">
        <v>1</v>
      </c>
    </row>
    <row r="894" spans="1:6" ht="20.25" x14ac:dyDescent="0.25">
      <c r="A894" s="10">
        <f>IF(C894="","",SUBTOTAL(3,$C$2:C894))</f>
        <v>889</v>
      </c>
      <c r="B894" s="11" t="s">
        <v>224</v>
      </c>
      <c r="C894" s="12" t="s">
        <v>279</v>
      </c>
      <c r="D894" s="13">
        <v>10</v>
      </c>
      <c r="E894" s="14">
        <v>1</v>
      </c>
      <c r="F894" s="15">
        <v>2</v>
      </c>
    </row>
    <row r="895" spans="1:6" ht="20.25" x14ac:dyDescent="0.25">
      <c r="A895" s="10">
        <f>IF(C895="","",SUBTOTAL(3,$C$2:C895))</f>
        <v>890</v>
      </c>
      <c r="B895" s="11" t="s">
        <v>224</v>
      </c>
      <c r="C895" s="12" t="s">
        <v>280</v>
      </c>
      <c r="D895" s="13">
        <v>7</v>
      </c>
      <c r="E895" s="14">
        <v>14</v>
      </c>
      <c r="F895" s="15">
        <v>1</v>
      </c>
    </row>
    <row r="896" spans="1:6" ht="20.25" x14ac:dyDescent="0.25">
      <c r="A896" s="10">
        <f>IF(C896="","",SUBTOTAL(3,$C$2:C896))</f>
        <v>891</v>
      </c>
      <c r="B896" s="11" t="s">
        <v>224</v>
      </c>
      <c r="C896" s="12" t="s">
        <v>281</v>
      </c>
      <c r="D896" s="13">
        <v>7</v>
      </c>
      <c r="E896" s="14">
        <v>14</v>
      </c>
      <c r="F896" s="15"/>
    </row>
    <row r="897" spans="1:6" ht="20.25" x14ac:dyDescent="0.25">
      <c r="A897" s="10">
        <f>IF(C897="","",SUBTOTAL(3,$C$2:C897))</f>
        <v>892</v>
      </c>
      <c r="B897" s="11" t="s">
        <v>224</v>
      </c>
      <c r="C897" s="12" t="s">
        <v>282</v>
      </c>
      <c r="D897" s="13">
        <v>8</v>
      </c>
      <c r="E897" s="14">
        <v>1</v>
      </c>
      <c r="F897" s="15">
        <v>2</v>
      </c>
    </row>
    <row r="898" spans="1:6" ht="20.25" x14ac:dyDescent="0.25">
      <c r="A898" s="10">
        <f>IF(C898="","",SUBTOTAL(3,$C$2:C898))</f>
        <v>893</v>
      </c>
      <c r="B898" s="11" t="s">
        <v>224</v>
      </c>
      <c r="C898" s="12" t="s">
        <v>283</v>
      </c>
      <c r="D898" s="13">
        <v>9</v>
      </c>
      <c r="E898" s="14">
        <v>17</v>
      </c>
      <c r="F898" s="15">
        <v>4</v>
      </c>
    </row>
    <row r="899" spans="1:6" ht="20.25" x14ac:dyDescent="0.25">
      <c r="A899" s="10">
        <f>IF(C899="","",SUBTOTAL(3,$C$2:C899))</f>
        <v>894</v>
      </c>
      <c r="B899" s="11" t="s">
        <v>224</v>
      </c>
      <c r="C899" s="12" t="s">
        <v>284</v>
      </c>
      <c r="D899" s="13">
        <v>6</v>
      </c>
      <c r="E899" s="14">
        <v>11</v>
      </c>
      <c r="F899" s="15"/>
    </row>
    <row r="900" spans="1:6" ht="20.25" x14ac:dyDescent="0.25">
      <c r="A900" s="10">
        <f>IF(C900="","",SUBTOTAL(3,$C$2:C900))</f>
        <v>895</v>
      </c>
      <c r="B900" s="11" t="s">
        <v>224</v>
      </c>
      <c r="C900" s="12" t="s">
        <v>285</v>
      </c>
      <c r="D900" s="13">
        <v>23</v>
      </c>
      <c r="E900" s="14">
        <v>8</v>
      </c>
      <c r="F900" s="15">
        <v>1</v>
      </c>
    </row>
    <row r="901" spans="1:6" ht="20.25" x14ac:dyDescent="0.25">
      <c r="A901" s="10">
        <f>IF(C901="","",SUBTOTAL(3,$C$2:C901))</f>
        <v>896</v>
      </c>
      <c r="B901" s="11" t="s">
        <v>224</v>
      </c>
      <c r="C901" s="12" t="s">
        <v>286</v>
      </c>
      <c r="D901" s="13">
        <v>19</v>
      </c>
      <c r="E901" s="14">
        <v>5</v>
      </c>
      <c r="F901" s="15"/>
    </row>
    <row r="902" spans="1:6" ht="20.25" x14ac:dyDescent="0.25">
      <c r="A902" s="10">
        <f>IF(C902="","",SUBTOTAL(3,$C$2:C902))</f>
        <v>897</v>
      </c>
      <c r="B902" s="11" t="s">
        <v>224</v>
      </c>
      <c r="C902" s="12" t="s">
        <v>287</v>
      </c>
      <c r="D902" s="13">
        <v>3</v>
      </c>
      <c r="E902" s="14">
        <v>19</v>
      </c>
      <c r="F902" s="15">
        <v>2</v>
      </c>
    </row>
    <row r="903" spans="1:6" ht="20.25" x14ac:dyDescent="0.25">
      <c r="A903" s="10">
        <f>IF(C903="","",SUBTOTAL(3,$C$2:C903))</f>
        <v>898</v>
      </c>
      <c r="B903" s="11" t="s">
        <v>224</v>
      </c>
      <c r="C903" s="12" t="s">
        <v>288</v>
      </c>
      <c r="D903" s="13">
        <v>2</v>
      </c>
      <c r="E903" s="14">
        <v>11</v>
      </c>
      <c r="F903" s="15">
        <v>1</v>
      </c>
    </row>
    <row r="904" spans="1:6" ht="20.25" x14ac:dyDescent="0.25">
      <c r="A904" s="10">
        <f>IF(C904="","",SUBTOTAL(3,$C$2:C904))</f>
        <v>899</v>
      </c>
      <c r="B904" s="11" t="s">
        <v>224</v>
      </c>
      <c r="C904" s="12" t="s">
        <v>289</v>
      </c>
      <c r="D904" s="13"/>
      <c r="E904" s="14">
        <v>5</v>
      </c>
      <c r="F904" s="15"/>
    </row>
    <row r="905" spans="1:6" ht="20.25" x14ac:dyDescent="0.25">
      <c r="A905" s="10">
        <f>IF(C905="","",SUBTOTAL(3,$C$2:C905))</f>
        <v>900</v>
      </c>
      <c r="B905" s="11" t="s">
        <v>224</v>
      </c>
      <c r="C905" s="12" t="s">
        <v>290</v>
      </c>
      <c r="D905" s="13">
        <v>4</v>
      </c>
      <c r="E905" s="14">
        <v>10</v>
      </c>
      <c r="F905" s="15">
        <v>1</v>
      </c>
    </row>
    <row r="906" spans="1:6" ht="20.25" x14ac:dyDescent="0.25">
      <c r="A906" s="10">
        <f>IF(C906="","",SUBTOTAL(3,$C$2:C906))</f>
        <v>901</v>
      </c>
      <c r="B906" s="11" t="s">
        <v>224</v>
      </c>
      <c r="C906" s="12" t="s">
        <v>291</v>
      </c>
      <c r="D906" s="13">
        <v>22</v>
      </c>
      <c r="E906" s="14">
        <v>14</v>
      </c>
      <c r="F906" s="15">
        <v>1</v>
      </c>
    </row>
    <row r="907" spans="1:6" ht="20.25" x14ac:dyDescent="0.25">
      <c r="A907" s="10">
        <f>IF(C907="","",SUBTOTAL(3,$C$2:C907))</f>
        <v>902</v>
      </c>
      <c r="B907" s="11" t="s">
        <v>224</v>
      </c>
      <c r="C907" s="12" t="s">
        <v>292</v>
      </c>
      <c r="D907" s="13">
        <v>22</v>
      </c>
      <c r="E907" s="14">
        <v>22</v>
      </c>
      <c r="F907" s="15"/>
    </row>
    <row r="908" spans="1:6" ht="20.25" x14ac:dyDescent="0.25">
      <c r="A908" s="10">
        <f>IF(C908="","",SUBTOTAL(3,$C$2:C908))</f>
        <v>903</v>
      </c>
      <c r="B908" s="11" t="s">
        <v>224</v>
      </c>
      <c r="C908" s="12" t="s">
        <v>293</v>
      </c>
      <c r="D908" s="13">
        <v>3</v>
      </c>
      <c r="E908" s="14">
        <v>17</v>
      </c>
      <c r="F908" s="15"/>
    </row>
    <row r="909" spans="1:6" ht="20.25" x14ac:dyDescent="0.25">
      <c r="A909" s="10">
        <f>IF(C909="","",SUBTOTAL(3,$C$2:C909))</f>
        <v>904</v>
      </c>
      <c r="B909" s="11" t="s">
        <v>224</v>
      </c>
      <c r="C909" s="12" t="s">
        <v>294</v>
      </c>
      <c r="D909" s="13">
        <v>1</v>
      </c>
      <c r="E909" s="14">
        <v>17</v>
      </c>
      <c r="F909" s="15">
        <v>1</v>
      </c>
    </row>
    <row r="910" spans="1:6" ht="20.25" x14ac:dyDescent="0.25">
      <c r="A910" s="10">
        <f>IF(C910="","",SUBTOTAL(3,$C$2:C910))</f>
        <v>905</v>
      </c>
      <c r="B910" s="11" t="s">
        <v>224</v>
      </c>
      <c r="C910" s="12" t="s">
        <v>295</v>
      </c>
      <c r="D910" s="13">
        <v>10</v>
      </c>
      <c r="E910" s="14">
        <v>9</v>
      </c>
      <c r="F910" s="15">
        <v>1</v>
      </c>
    </row>
    <row r="911" spans="1:6" ht="20.25" x14ac:dyDescent="0.25">
      <c r="A911" s="10">
        <f>IF(C911="","",SUBTOTAL(3,$C$2:C911))</f>
        <v>906</v>
      </c>
      <c r="B911" s="11" t="s">
        <v>224</v>
      </c>
      <c r="C911" s="12" t="s">
        <v>296</v>
      </c>
      <c r="D911" s="13">
        <v>3</v>
      </c>
      <c r="E911" s="14">
        <v>5</v>
      </c>
      <c r="F911" s="15">
        <v>5</v>
      </c>
    </row>
    <row r="912" spans="1:6" ht="20.25" x14ac:dyDescent="0.25">
      <c r="A912" s="10">
        <f>IF(C912="","",SUBTOTAL(3,$C$2:C912))</f>
        <v>907</v>
      </c>
      <c r="B912" s="11" t="s">
        <v>224</v>
      </c>
      <c r="C912" s="12" t="s">
        <v>297</v>
      </c>
      <c r="D912" s="13">
        <v>20</v>
      </c>
      <c r="E912" s="14">
        <v>13</v>
      </c>
      <c r="F912" s="15">
        <v>2</v>
      </c>
    </row>
    <row r="913" spans="1:6" ht="20.25" x14ac:dyDescent="0.25">
      <c r="A913" s="10">
        <f>IF(C913="","",SUBTOTAL(3,$C$2:C913))</f>
        <v>908</v>
      </c>
      <c r="B913" s="11" t="s">
        <v>224</v>
      </c>
      <c r="C913" s="12" t="s">
        <v>298</v>
      </c>
      <c r="D913" s="13">
        <v>22</v>
      </c>
      <c r="E913" s="14">
        <v>22</v>
      </c>
      <c r="F913" s="15"/>
    </row>
    <row r="914" spans="1:6" ht="20.25" x14ac:dyDescent="0.25">
      <c r="A914" s="10">
        <f>IF(C914="","",SUBTOTAL(3,$C$2:C914))</f>
        <v>909</v>
      </c>
      <c r="B914" s="11" t="s">
        <v>224</v>
      </c>
      <c r="C914" s="12" t="s">
        <v>299</v>
      </c>
      <c r="D914" s="13"/>
      <c r="E914" s="14"/>
      <c r="F914" s="15">
        <v>1</v>
      </c>
    </row>
    <row r="915" spans="1:6" ht="20.25" x14ac:dyDescent="0.25">
      <c r="A915" s="10">
        <f>IF(C915="","",SUBTOTAL(3,$C$2:C915))</f>
        <v>910</v>
      </c>
      <c r="B915" s="11" t="s">
        <v>224</v>
      </c>
      <c r="C915" s="12" t="s">
        <v>300</v>
      </c>
      <c r="D915" s="13">
        <v>5</v>
      </c>
      <c r="E915" s="14">
        <v>22</v>
      </c>
      <c r="F915" s="15"/>
    </row>
    <row r="916" spans="1:6" ht="20.25" x14ac:dyDescent="0.25">
      <c r="A916" s="10">
        <f>IF(C916="","",SUBTOTAL(3,$C$2:C916))</f>
        <v>911</v>
      </c>
      <c r="B916" s="11" t="s">
        <v>224</v>
      </c>
      <c r="C916" s="12" t="s">
        <v>301</v>
      </c>
      <c r="D916" s="13">
        <v>9</v>
      </c>
      <c r="E916" s="14">
        <v>5</v>
      </c>
      <c r="F916" s="15"/>
    </row>
    <row r="917" spans="1:6" ht="20.25" x14ac:dyDescent="0.25">
      <c r="A917" s="10">
        <f>IF(C917="","",SUBTOTAL(3,$C$2:C917))</f>
        <v>912</v>
      </c>
      <c r="B917" s="11" t="s">
        <v>224</v>
      </c>
      <c r="C917" s="12" t="s">
        <v>302</v>
      </c>
      <c r="D917" s="13">
        <v>16</v>
      </c>
      <c r="E917" s="14">
        <v>17</v>
      </c>
      <c r="F917" s="15"/>
    </row>
    <row r="918" spans="1:6" ht="20.25" x14ac:dyDescent="0.25">
      <c r="A918" s="10">
        <f>IF(C918="","",SUBTOTAL(3,$C$2:C918))</f>
        <v>913</v>
      </c>
      <c r="B918" s="11" t="s">
        <v>224</v>
      </c>
      <c r="C918" s="12" t="s">
        <v>303</v>
      </c>
      <c r="D918" s="13">
        <v>19</v>
      </c>
      <c r="E918" s="14">
        <v>8</v>
      </c>
      <c r="F918" s="15"/>
    </row>
    <row r="919" spans="1:6" ht="20.25" x14ac:dyDescent="0.25">
      <c r="A919" s="10">
        <f>IF(C919="","",SUBTOTAL(3,$C$2:C919))</f>
        <v>914</v>
      </c>
      <c r="B919" s="11" t="s">
        <v>224</v>
      </c>
      <c r="C919" s="12" t="s">
        <v>304</v>
      </c>
      <c r="D919" s="13">
        <v>15</v>
      </c>
      <c r="E919" s="14">
        <v>11</v>
      </c>
      <c r="F919" s="15"/>
    </row>
    <row r="920" spans="1:6" ht="20.25" x14ac:dyDescent="0.25">
      <c r="A920" s="10">
        <f>IF(C920="","",SUBTOTAL(3,$C$2:C920))</f>
        <v>915</v>
      </c>
      <c r="B920" s="11" t="s">
        <v>224</v>
      </c>
      <c r="C920" s="12" t="s">
        <v>305</v>
      </c>
      <c r="D920" s="13"/>
      <c r="E920" s="14">
        <v>4</v>
      </c>
      <c r="F920" s="15"/>
    </row>
    <row r="921" spans="1:6" ht="20.25" x14ac:dyDescent="0.25">
      <c r="A921" s="10" t="str">
        <f>IF(C921="","",SUBTOTAL(3,$C$2:C921))</f>
        <v/>
      </c>
      <c r="B921" s="11"/>
      <c r="C921" s="12"/>
      <c r="D921" s="13"/>
      <c r="E921" s="14"/>
      <c r="F921" s="15"/>
    </row>
    <row r="922" spans="1:6" ht="20.25" x14ac:dyDescent="0.25">
      <c r="A922" s="10" t="str">
        <f>IF(C922="","",SUBTOTAL(3,$C$2:C922))</f>
        <v/>
      </c>
      <c r="B922" s="11"/>
      <c r="C922" s="12"/>
      <c r="D922" s="13"/>
      <c r="E922" s="14"/>
      <c r="F922" s="15"/>
    </row>
    <row r="923" spans="1:6" ht="20.25" x14ac:dyDescent="0.25">
      <c r="A923" s="10" t="str">
        <f>IF(C923="","",SUBTOTAL(3,$C$2:C923))</f>
        <v/>
      </c>
      <c r="B923" s="11"/>
      <c r="C923" s="12"/>
      <c r="D923" s="13"/>
      <c r="E923" s="14"/>
      <c r="F923" s="15"/>
    </row>
    <row r="924" spans="1:6" ht="20.25" x14ac:dyDescent="0.25">
      <c r="A924" s="10" t="str">
        <f>IF(C924="","",SUBTOTAL(3,$C$2:C924))</f>
        <v/>
      </c>
      <c r="B924" s="11"/>
      <c r="C924" s="12"/>
      <c r="D924" s="13"/>
      <c r="E924" s="14"/>
      <c r="F924" s="15"/>
    </row>
    <row r="925" spans="1:6" ht="20.25" x14ac:dyDescent="0.25">
      <c r="A925" s="10" t="str">
        <f>IF(C925="","",SUBTOTAL(3,$C$2:C925))</f>
        <v/>
      </c>
      <c r="B925" s="11"/>
      <c r="C925" s="12"/>
      <c r="D925" s="13"/>
      <c r="E925" s="14"/>
      <c r="F925" s="15"/>
    </row>
    <row r="926" spans="1:6" ht="20.25" x14ac:dyDescent="0.25">
      <c r="A926" s="10" t="str">
        <f>IF(C926="","",SUBTOTAL(3,$C$2:C926))</f>
        <v/>
      </c>
      <c r="B926" s="11"/>
      <c r="C926" s="12"/>
      <c r="D926" s="13"/>
      <c r="E926" s="14"/>
      <c r="F926" s="15"/>
    </row>
    <row r="927" spans="1:6" ht="20.25" x14ac:dyDescent="0.25">
      <c r="A927" s="10" t="str">
        <f>IF(C927="","",SUBTOTAL(3,$C$2:C927))</f>
        <v/>
      </c>
      <c r="B927" s="11"/>
      <c r="C927" s="12"/>
      <c r="D927" s="13"/>
      <c r="E927" s="14"/>
      <c r="F927" s="15"/>
    </row>
    <row r="928" spans="1:6" ht="20.25" x14ac:dyDescent="0.25">
      <c r="A928" s="10" t="str">
        <f>IF(C928="","",SUBTOTAL(3,$C$2:C928))</f>
        <v/>
      </c>
      <c r="B928" s="11"/>
      <c r="C928" s="12"/>
      <c r="D928" s="13"/>
      <c r="E928" s="14"/>
      <c r="F928" s="15"/>
    </row>
    <row r="929" spans="1:6" ht="20.25" x14ac:dyDescent="0.25">
      <c r="A929" s="10" t="str">
        <f>IF(C929="","",SUBTOTAL(3,$C$2:C929))</f>
        <v/>
      </c>
      <c r="B929" s="11"/>
      <c r="C929" s="12"/>
      <c r="D929" s="13"/>
      <c r="E929" s="14"/>
      <c r="F929" s="15"/>
    </row>
    <row r="930" spans="1:6" ht="20.25" x14ac:dyDescent="0.25">
      <c r="A930" s="10" t="str">
        <f>IF(C930="","",SUBTOTAL(3,$C$2:C930))</f>
        <v/>
      </c>
      <c r="B930" s="11"/>
      <c r="C930" s="12"/>
      <c r="D930" s="13"/>
      <c r="E930" s="14"/>
      <c r="F930" s="15"/>
    </row>
    <row r="931" spans="1:6" ht="20.25" x14ac:dyDescent="0.25">
      <c r="A931" s="10" t="str">
        <f>IF(C931="","",SUBTOTAL(3,$C$2:C931))</f>
        <v/>
      </c>
      <c r="B931" s="11"/>
      <c r="C931" s="12"/>
      <c r="D931" s="13"/>
      <c r="E931" s="14"/>
      <c r="F931" s="15"/>
    </row>
    <row r="932" spans="1:6" ht="20.25" x14ac:dyDescent="0.25">
      <c r="A932" s="10" t="str">
        <f>IF(C932="","",SUBTOTAL(3,$C$2:C932))</f>
        <v/>
      </c>
      <c r="B932" s="11"/>
      <c r="C932" s="12"/>
      <c r="D932" s="13"/>
      <c r="E932" s="14"/>
      <c r="F932" s="15"/>
    </row>
    <row r="933" spans="1:6" ht="20.25" x14ac:dyDescent="0.25">
      <c r="A933" s="10" t="str">
        <f>IF(C933="","",SUBTOTAL(3,$C$2:C933))</f>
        <v/>
      </c>
      <c r="B933" s="11"/>
      <c r="C933" s="12"/>
      <c r="D933" s="13"/>
      <c r="E933" s="14"/>
      <c r="F933" s="15"/>
    </row>
    <row r="934" spans="1:6" ht="20.25" x14ac:dyDescent="0.25">
      <c r="A934" s="10" t="str">
        <f>IF(C934="","",SUBTOTAL(3,$C$2:C934))</f>
        <v/>
      </c>
      <c r="B934" s="11"/>
      <c r="C934" s="12"/>
      <c r="D934" s="13"/>
      <c r="E934" s="14"/>
      <c r="F934" s="15"/>
    </row>
    <row r="935" spans="1:6" ht="20.25" x14ac:dyDescent="0.25">
      <c r="A935" s="10" t="str">
        <f>IF(C935="","",SUBTOTAL(3,$C$2:C935))</f>
        <v/>
      </c>
      <c r="B935" s="11"/>
      <c r="C935" s="12"/>
      <c r="D935" s="13"/>
      <c r="E935" s="14"/>
      <c r="F935" s="15"/>
    </row>
    <row r="936" spans="1:6" ht="20.25" x14ac:dyDescent="0.25">
      <c r="A936" s="10" t="str">
        <f>IF(C936="","",SUBTOTAL(3,$C$2:C936))</f>
        <v/>
      </c>
      <c r="B936" s="11"/>
      <c r="C936" s="12"/>
      <c r="D936" s="13"/>
      <c r="E936" s="14"/>
      <c r="F936" s="15"/>
    </row>
    <row r="937" spans="1:6" ht="20.25" x14ac:dyDescent="0.25">
      <c r="A937" s="10" t="str">
        <f>IF(C937="","",SUBTOTAL(3,$C$2:C937))</f>
        <v/>
      </c>
      <c r="B937" s="11"/>
      <c r="C937" s="12"/>
      <c r="D937" s="13"/>
      <c r="E937" s="14"/>
      <c r="F937" s="15"/>
    </row>
    <row r="938" spans="1:6" ht="20.25" x14ac:dyDescent="0.25">
      <c r="A938" s="10" t="str">
        <f>IF(C938="","",SUBTOTAL(3,$C$2:C938))</f>
        <v/>
      </c>
      <c r="B938" s="11"/>
      <c r="C938" s="12"/>
      <c r="D938" s="13"/>
      <c r="E938" s="14"/>
      <c r="F938" s="15"/>
    </row>
    <row r="939" spans="1:6" ht="20.25" x14ac:dyDescent="0.25">
      <c r="A939" s="10" t="str">
        <f>IF(C939="","",SUBTOTAL(3,$C$2:C939))</f>
        <v/>
      </c>
      <c r="B939" s="11"/>
      <c r="C939" s="12"/>
      <c r="D939" s="13"/>
      <c r="E939" s="14"/>
      <c r="F939" s="15"/>
    </row>
    <row r="940" spans="1:6" ht="20.25" x14ac:dyDescent="0.25">
      <c r="A940" s="10" t="str">
        <f>IF(C940="","",SUBTOTAL(3,$C$2:C940))</f>
        <v/>
      </c>
      <c r="B940" s="11"/>
      <c r="C940" s="12"/>
      <c r="D940" s="13"/>
      <c r="E940" s="14"/>
      <c r="F940" s="15"/>
    </row>
    <row r="941" spans="1:6" ht="20.25" x14ac:dyDescent="0.25">
      <c r="A941" s="10" t="str">
        <f>IF(C941="","",SUBTOTAL(3,$C$2:C941))</f>
        <v/>
      </c>
      <c r="B941" s="11"/>
      <c r="C941" s="12"/>
      <c r="D941" s="13"/>
      <c r="E941" s="14"/>
      <c r="F941" s="15"/>
    </row>
    <row r="942" spans="1:6" ht="20.25" x14ac:dyDescent="0.25">
      <c r="A942" s="10" t="str">
        <f>IF(C942="","",SUBTOTAL(3,$C$2:C942))</f>
        <v/>
      </c>
      <c r="B942" s="11"/>
      <c r="C942" s="12"/>
      <c r="D942" s="13"/>
      <c r="E942" s="14"/>
      <c r="F942" s="15"/>
    </row>
    <row r="943" spans="1:6" ht="20.25" x14ac:dyDescent="0.25">
      <c r="A943" s="10" t="str">
        <f>IF(C943="","",SUBTOTAL(3,$C$2:C943))</f>
        <v/>
      </c>
      <c r="B943" s="11"/>
      <c r="C943" s="12"/>
      <c r="D943" s="13"/>
      <c r="E943" s="14"/>
      <c r="F943" s="15"/>
    </row>
    <row r="944" spans="1:6" ht="20.25" x14ac:dyDescent="0.25">
      <c r="A944" s="10" t="str">
        <f>IF(C944="","",SUBTOTAL(3,$C$2:C944))</f>
        <v/>
      </c>
      <c r="B944" s="11"/>
      <c r="C944" s="12"/>
      <c r="D944" s="13"/>
      <c r="E944" s="14"/>
      <c r="F944" s="15"/>
    </row>
    <row r="945" spans="1:6" ht="20.25" x14ac:dyDescent="0.25">
      <c r="A945" s="10" t="str">
        <f>IF(C945="","",SUBTOTAL(3,$C$2:C945))</f>
        <v/>
      </c>
      <c r="B945" s="11"/>
      <c r="C945" s="12"/>
      <c r="D945" s="13"/>
      <c r="E945" s="14"/>
      <c r="F945" s="15"/>
    </row>
    <row r="946" spans="1:6" ht="20.25" x14ac:dyDescent="0.25">
      <c r="A946" s="10" t="str">
        <f>IF(C946="","",SUBTOTAL(3,$C$2:C946))</f>
        <v/>
      </c>
      <c r="B946" s="11"/>
      <c r="C946" s="12"/>
      <c r="D946" s="13"/>
      <c r="E946" s="14"/>
      <c r="F946" s="15"/>
    </row>
    <row r="947" spans="1:6" ht="20.25" x14ac:dyDescent="0.25">
      <c r="A947" s="10" t="str">
        <f>IF(C947="","",SUBTOTAL(3,$C$2:C947))</f>
        <v/>
      </c>
      <c r="B947" s="11"/>
      <c r="C947" s="12"/>
      <c r="D947" s="13"/>
      <c r="E947" s="14"/>
      <c r="F947" s="15"/>
    </row>
    <row r="948" spans="1:6" ht="20.25" x14ac:dyDescent="0.25">
      <c r="A948" s="10" t="str">
        <f>IF(C948="","",SUBTOTAL(3,$C$2:C948))</f>
        <v/>
      </c>
      <c r="B948" s="11"/>
      <c r="C948" s="12"/>
      <c r="D948" s="13"/>
      <c r="E948" s="14"/>
      <c r="F948" s="15"/>
    </row>
    <row r="949" spans="1:6" ht="20.25" x14ac:dyDescent="0.25">
      <c r="A949" s="10" t="str">
        <f>IF(C949="","",SUBTOTAL(3,$C$2:C949))</f>
        <v/>
      </c>
      <c r="B949" s="11"/>
      <c r="C949" s="12"/>
      <c r="D949" s="13"/>
      <c r="E949" s="14"/>
      <c r="F949" s="15"/>
    </row>
    <row r="950" spans="1:6" ht="20.25" x14ac:dyDescent="0.25">
      <c r="A950" s="10" t="str">
        <f>IF(C950="","",SUBTOTAL(3,$C$2:C950))</f>
        <v/>
      </c>
      <c r="B950" s="11"/>
      <c r="C950" s="12"/>
      <c r="D950" s="13"/>
      <c r="E950" s="14"/>
      <c r="F950" s="15"/>
    </row>
    <row r="951" spans="1:6" ht="20.25" x14ac:dyDescent="0.25">
      <c r="A951" s="10" t="str">
        <f>IF(C951="","",SUBTOTAL(3,$C$2:C951))</f>
        <v/>
      </c>
      <c r="B951" s="11"/>
      <c r="C951" s="12"/>
      <c r="D951" s="13"/>
      <c r="E951" s="14"/>
      <c r="F951" s="15"/>
    </row>
    <row r="952" spans="1:6" ht="20.25" x14ac:dyDescent="0.25">
      <c r="A952" s="10" t="str">
        <f>IF(C952="","",SUBTOTAL(3,$C$2:C952))</f>
        <v/>
      </c>
      <c r="B952" s="11"/>
      <c r="C952" s="12"/>
      <c r="D952" s="13"/>
      <c r="E952" s="14"/>
      <c r="F952" s="15"/>
    </row>
    <row r="953" spans="1:6" ht="20.25" x14ac:dyDescent="0.25">
      <c r="A953" s="10" t="str">
        <f>IF(C953="","",SUBTOTAL(3,$C$2:C953))</f>
        <v/>
      </c>
      <c r="B953" s="11"/>
      <c r="C953" s="12"/>
      <c r="D953" s="13"/>
      <c r="E953" s="14"/>
      <c r="F953" s="15"/>
    </row>
    <row r="954" spans="1:6" ht="20.25" x14ac:dyDescent="0.25">
      <c r="A954" s="10" t="str">
        <f>IF(C954="","",SUBTOTAL(3,$C$2:C954))</f>
        <v/>
      </c>
      <c r="B954" s="11"/>
      <c r="C954" s="12"/>
      <c r="D954" s="13"/>
      <c r="E954" s="14"/>
      <c r="F954" s="15"/>
    </row>
    <row r="955" spans="1:6" ht="20.25" x14ac:dyDescent="0.25">
      <c r="A955" s="10" t="str">
        <f>IF(C955="","",SUBTOTAL(3,$C$2:C955))</f>
        <v/>
      </c>
      <c r="B955" s="11"/>
      <c r="C955" s="12"/>
      <c r="D955" s="13"/>
      <c r="E955" s="14"/>
      <c r="F955" s="15"/>
    </row>
    <row r="956" spans="1:6" ht="20.25" x14ac:dyDescent="0.25">
      <c r="A956" s="10" t="str">
        <f>IF(C956="","",SUBTOTAL(3,$C$2:C956))</f>
        <v/>
      </c>
      <c r="B956" s="11"/>
      <c r="C956" s="12"/>
      <c r="D956" s="13"/>
      <c r="E956" s="14"/>
      <c r="F956" s="15"/>
    </row>
    <row r="957" spans="1:6" ht="20.25" x14ac:dyDescent="0.25">
      <c r="A957" s="10" t="str">
        <f>IF(C957="","",SUBTOTAL(3,$C$2:C957))</f>
        <v/>
      </c>
      <c r="B957" s="11"/>
      <c r="C957" s="12"/>
      <c r="D957" s="13"/>
      <c r="E957" s="14"/>
      <c r="F957" s="15"/>
    </row>
    <row r="958" spans="1:6" ht="20.25" x14ac:dyDescent="0.25">
      <c r="A958" s="10" t="str">
        <f>IF(C958="","",SUBTOTAL(3,$C$2:C958))</f>
        <v/>
      </c>
      <c r="B958" s="11"/>
      <c r="C958" s="12"/>
      <c r="D958" s="13"/>
      <c r="E958" s="14"/>
      <c r="F958" s="15"/>
    </row>
    <row r="959" spans="1:6" ht="20.25" x14ac:dyDescent="0.25">
      <c r="A959" s="10" t="str">
        <f>IF(C959="","",SUBTOTAL(3,$C$2:C959))</f>
        <v/>
      </c>
      <c r="B959" s="11"/>
      <c r="C959" s="12"/>
      <c r="D959" s="13"/>
      <c r="E959" s="14"/>
      <c r="F959" s="15"/>
    </row>
    <row r="960" spans="1:6" ht="20.25" x14ac:dyDescent="0.25">
      <c r="A960" s="10" t="str">
        <f>IF(C960="","",SUBTOTAL(3,$C$2:C960))</f>
        <v/>
      </c>
      <c r="B960" s="11"/>
      <c r="C960" s="12"/>
      <c r="D960" s="13"/>
      <c r="E960" s="14"/>
      <c r="F960" s="15"/>
    </row>
    <row r="961" spans="1:6" ht="20.25" x14ac:dyDescent="0.25">
      <c r="A961" s="10" t="str">
        <f>IF(C961="","",SUBTOTAL(3,$C$2:C961))</f>
        <v/>
      </c>
      <c r="B961" s="11"/>
      <c r="C961" s="12"/>
      <c r="D961" s="13"/>
      <c r="E961" s="14"/>
      <c r="F961" s="15"/>
    </row>
    <row r="962" spans="1:6" ht="20.25" x14ac:dyDescent="0.25">
      <c r="A962" s="10" t="str">
        <f>IF(C962="","",SUBTOTAL(3,$C$2:C962))</f>
        <v/>
      </c>
      <c r="B962" s="11"/>
      <c r="C962" s="12"/>
      <c r="D962" s="13"/>
      <c r="E962" s="14"/>
      <c r="F962" s="15"/>
    </row>
    <row r="963" spans="1:6" ht="20.25" x14ac:dyDescent="0.25">
      <c r="A963" s="10" t="str">
        <f>IF(C963="","",SUBTOTAL(3,$C$2:C963))</f>
        <v/>
      </c>
      <c r="B963" s="11"/>
      <c r="C963" s="12"/>
      <c r="D963" s="13"/>
      <c r="E963" s="14"/>
      <c r="F963" s="15"/>
    </row>
    <row r="964" spans="1:6" ht="20.25" x14ac:dyDescent="0.25">
      <c r="A964" s="10" t="str">
        <f>IF(C964="","",SUBTOTAL(3,$C$2:C964))</f>
        <v/>
      </c>
      <c r="B964" s="11"/>
      <c r="C964" s="12"/>
      <c r="D964" s="13"/>
      <c r="E964" s="14"/>
      <c r="F964" s="15"/>
    </row>
    <row r="965" spans="1:6" ht="20.25" x14ac:dyDescent="0.25">
      <c r="A965" s="10" t="str">
        <f>IF(C965="","",SUBTOTAL(3,$C$2:C965))</f>
        <v/>
      </c>
      <c r="B965" s="11"/>
      <c r="C965" s="12"/>
      <c r="D965" s="13"/>
      <c r="E965" s="14"/>
      <c r="F965" s="15"/>
    </row>
    <row r="966" spans="1:6" ht="20.25" x14ac:dyDescent="0.25">
      <c r="A966" s="10" t="str">
        <f>IF(C966="","",SUBTOTAL(3,$C$2:C966))</f>
        <v/>
      </c>
      <c r="B966" s="11"/>
      <c r="C966" s="12"/>
      <c r="D966" s="13"/>
      <c r="E966" s="14"/>
      <c r="F966" s="15"/>
    </row>
    <row r="967" spans="1:6" ht="20.25" x14ac:dyDescent="0.25">
      <c r="A967" s="10" t="str">
        <f>IF(C967="","",SUBTOTAL(3,$C$2:C967))</f>
        <v/>
      </c>
      <c r="B967" s="11"/>
      <c r="C967" s="12"/>
      <c r="D967" s="13"/>
      <c r="E967" s="14"/>
      <c r="F967" s="15"/>
    </row>
    <row r="968" spans="1:6" ht="20.25" x14ac:dyDescent="0.25">
      <c r="A968" s="10" t="str">
        <f>IF(C968="","",SUBTOTAL(3,$C$2:C968))</f>
        <v/>
      </c>
      <c r="B968" s="11"/>
      <c r="C968" s="12"/>
      <c r="D968" s="13"/>
      <c r="E968" s="14"/>
      <c r="F968" s="15"/>
    </row>
    <row r="969" spans="1:6" ht="20.25" x14ac:dyDescent="0.25">
      <c r="A969" s="10" t="str">
        <f>IF(C969="","",SUBTOTAL(3,$C$2:C969))</f>
        <v/>
      </c>
      <c r="B969" s="11"/>
      <c r="C969" s="12"/>
      <c r="D969" s="13"/>
      <c r="E969" s="14"/>
      <c r="F969" s="15"/>
    </row>
    <row r="970" spans="1:6" ht="20.25" x14ac:dyDescent="0.25">
      <c r="A970" s="10" t="str">
        <f>IF(C970="","",SUBTOTAL(3,$C$2:C970))</f>
        <v/>
      </c>
      <c r="B970" s="11"/>
      <c r="C970" s="12"/>
      <c r="D970" s="13"/>
      <c r="E970" s="14"/>
      <c r="F970" s="15"/>
    </row>
    <row r="971" spans="1:6" ht="20.25" x14ac:dyDescent="0.25">
      <c r="A971" s="10" t="str">
        <f>IF(C971="","",SUBTOTAL(3,$C$2:C971))</f>
        <v/>
      </c>
      <c r="B971" s="11"/>
      <c r="C971" s="12"/>
      <c r="D971" s="13"/>
      <c r="E971" s="14"/>
      <c r="F971" s="15"/>
    </row>
    <row r="972" spans="1:6" ht="20.25" x14ac:dyDescent="0.25">
      <c r="A972" s="10" t="str">
        <f>IF(C972="","",SUBTOTAL(3,$C$2:C972))</f>
        <v/>
      </c>
      <c r="B972" s="11"/>
      <c r="C972" s="12"/>
      <c r="D972" s="13"/>
      <c r="E972" s="14"/>
      <c r="F972" s="15"/>
    </row>
    <row r="973" spans="1:6" ht="20.25" x14ac:dyDescent="0.25">
      <c r="A973" s="10" t="str">
        <f>IF(C973="","",SUBTOTAL(3,$C$2:C973))</f>
        <v/>
      </c>
      <c r="B973" s="11"/>
      <c r="C973" s="12"/>
      <c r="D973" s="13"/>
      <c r="E973" s="14"/>
      <c r="F973" s="15"/>
    </row>
    <row r="974" spans="1:6" ht="20.25" x14ac:dyDescent="0.25">
      <c r="A974" s="10" t="str">
        <f>IF(C974="","",SUBTOTAL(3,$C$2:C974))</f>
        <v/>
      </c>
      <c r="B974" s="11"/>
      <c r="C974" s="12"/>
      <c r="D974" s="13"/>
      <c r="E974" s="14"/>
      <c r="F974" s="15"/>
    </row>
    <row r="975" spans="1:6" ht="20.25" x14ac:dyDescent="0.25">
      <c r="A975" s="10" t="str">
        <f>IF(C975="","",SUBTOTAL(3,$C$2:C975))</f>
        <v/>
      </c>
      <c r="B975" s="11"/>
      <c r="C975" s="12"/>
      <c r="D975" s="13"/>
      <c r="E975" s="14"/>
      <c r="F975" s="15"/>
    </row>
    <row r="976" spans="1:6" ht="20.25" x14ac:dyDescent="0.25">
      <c r="A976" s="10" t="str">
        <f>IF(C976="","",SUBTOTAL(3,$C$2:C976))</f>
        <v/>
      </c>
      <c r="B976" s="11"/>
      <c r="C976" s="12"/>
      <c r="D976" s="13"/>
      <c r="E976" s="14"/>
      <c r="F976" s="15"/>
    </row>
    <row r="977" spans="1:6" ht="20.25" x14ac:dyDescent="0.25">
      <c r="A977" s="10" t="str">
        <f>IF(C977="","",SUBTOTAL(3,$C$2:C977))</f>
        <v/>
      </c>
      <c r="B977" s="11"/>
      <c r="C977" s="12"/>
      <c r="D977" s="13"/>
      <c r="E977" s="14"/>
      <c r="F977" s="15"/>
    </row>
    <row r="978" spans="1:6" ht="20.25" x14ac:dyDescent="0.25">
      <c r="A978" s="10" t="str">
        <f>IF(C978="","",SUBTOTAL(3,$C$2:C978))</f>
        <v/>
      </c>
      <c r="B978" s="11"/>
      <c r="C978" s="12"/>
      <c r="D978" s="13"/>
      <c r="E978" s="14"/>
      <c r="F978" s="15"/>
    </row>
    <row r="979" spans="1:6" ht="20.25" x14ac:dyDescent="0.25">
      <c r="A979" s="10" t="str">
        <f>IF(C979="","",SUBTOTAL(3,$C$2:C979))</f>
        <v/>
      </c>
      <c r="B979" s="11"/>
      <c r="C979" s="12"/>
      <c r="D979" s="13"/>
      <c r="E979" s="14"/>
      <c r="F979" s="15"/>
    </row>
    <row r="980" spans="1:6" ht="20.25" x14ac:dyDescent="0.25">
      <c r="A980" s="10" t="str">
        <f>IF(C980="","",SUBTOTAL(3,$C$2:C980))</f>
        <v/>
      </c>
      <c r="B980" s="11"/>
      <c r="C980" s="12"/>
      <c r="D980" s="13"/>
      <c r="E980" s="14"/>
      <c r="F980" s="15"/>
    </row>
    <row r="981" spans="1:6" ht="20.25" x14ac:dyDescent="0.25">
      <c r="A981" s="10" t="str">
        <f>IF(C981="","",SUBTOTAL(3,$C$2:C981))</f>
        <v/>
      </c>
      <c r="B981" s="11"/>
      <c r="C981" s="12"/>
      <c r="D981" s="13"/>
      <c r="E981" s="14"/>
      <c r="F981" s="15"/>
    </row>
    <row r="982" spans="1:6" ht="20.25" x14ac:dyDescent="0.25">
      <c r="A982" s="10" t="str">
        <f>IF(C982="","",SUBTOTAL(3,$C$2:C982))</f>
        <v/>
      </c>
      <c r="B982" s="11"/>
      <c r="C982" s="12"/>
      <c r="D982" s="13"/>
      <c r="E982" s="14"/>
      <c r="F982" s="15"/>
    </row>
    <row r="983" spans="1:6" ht="20.25" x14ac:dyDescent="0.25">
      <c r="A983" s="10" t="str">
        <f>IF(C983="","",SUBTOTAL(3,$C$2:C983))</f>
        <v/>
      </c>
      <c r="B983" s="11"/>
      <c r="C983" s="12"/>
      <c r="D983" s="13"/>
      <c r="E983" s="14"/>
      <c r="F983" s="15"/>
    </row>
    <row r="984" spans="1:6" ht="20.25" x14ac:dyDescent="0.25">
      <c r="A984" s="10" t="str">
        <f>IF(C984="","",SUBTOTAL(3,$C$2:C984))</f>
        <v/>
      </c>
      <c r="B984" s="11"/>
      <c r="C984" s="12"/>
      <c r="D984" s="13"/>
      <c r="E984" s="14"/>
      <c r="F984" s="15"/>
    </row>
    <row r="985" spans="1:6" ht="20.25" x14ac:dyDescent="0.25">
      <c r="A985" s="10" t="str">
        <f>IF(C985="","",SUBTOTAL(3,$C$2:C985))</f>
        <v/>
      </c>
      <c r="B985" s="11"/>
      <c r="C985" s="12"/>
      <c r="D985" s="13"/>
      <c r="E985" s="14"/>
      <c r="F985" s="15"/>
    </row>
    <row r="986" spans="1:6" ht="20.25" x14ac:dyDescent="0.25">
      <c r="A986" s="10" t="str">
        <f>IF(C986="","",SUBTOTAL(3,$C$2:C986))</f>
        <v/>
      </c>
      <c r="B986" s="11"/>
      <c r="C986" s="12"/>
      <c r="D986" s="13"/>
      <c r="E986" s="14"/>
      <c r="F986" s="15"/>
    </row>
    <row r="987" spans="1:6" ht="20.25" x14ac:dyDescent="0.25">
      <c r="A987" s="10" t="str">
        <f>IF(C987="","",SUBTOTAL(3,$C$2:C987))</f>
        <v/>
      </c>
      <c r="B987" s="11"/>
      <c r="C987" s="12"/>
      <c r="D987" s="13"/>
      <c r="E987" s="14"/>
      <c r="F987" s="15"/>
    </row>
    <row r="988" spans="1:6" ht="20.25" x14ac:dyDescent="0.25">
      <c r="A988" s="10" t="str">
        <f>IF(C988="","",SUBTOTAL(3,$C$2:C988))</f>
        <v/>
      </c>
      <c r="B988" s="11"/>
      <c r="C988" s="12"/>
      <c r="D988" s="13"/>
      <c r="E988" s="14"/>
      <c r="F988" s="15"/>
    </row>
    <row r="989" spans="1:6" ht="20.25" x14ac:dyDescent="0.25">
      <c r="A989" s="10" t="str">
        <f>IF(C989="","",SUBTOTAL(3,$C$2:C989))</f>
        <v/>
      </c>
      <c r="B989" s="11"/>
      <c r="C989" s="12"/>
      <c r="D989" s="13"/>
      <c r="E989" s="14"/>
      <c r="F989" s="15"/>
    </row>
    <row r="990" spans="1:6" ht="20.25" x14ac:dyDescent="0.25">
      <c r="A990" s="10" t="str">
        <f>IF(C990="","",SUBTOTAL(3,$C$2:C990))</f>
        <v/>
      </c>
      <c r="B990" s="11"/>
      <c r="C990" s="12"/>
      <c r="D990" s="13"/>
      <c r="E990" s="14"/>
      <c r="F990" s="15"/>
    </row>
    <row r="991" spans="1:6" ht="20.25" x14ac:dyDescent="0.25">
      <c r="A991" s="10" t="str">
        <f>IF(C991="","",SUBTOTAL(3,$C$2:C991))</f>
        <v/>
      </c>
      <c r="B991" s="11"/>
      <c r="C991" s="12"/>
      <c r="D991" s="13"/>
      <c r="E991" s="14"/>
      <c r="F991" s="15"/>
    </row>
    <row r="992" spans="1:6" ht="20.25" x14ac:dyDescent="0.25">
      <c r="A992" s="10" t="str">
        <f>IF(C992="","",SUBTOTAL(3,$C$2:C992))</f>
        <v/>
      </c>
      <c r="B992" s="11"/>
      <c r="C992" s="12"/>
      <c r="D992" s="13"/>
      <c r="E992" s="14"/>
      <c r="F992" s="15"/>
    </row>
    <row r="993" spans="1:6" ht="20.25" x14ac:dyDescent="0.25">
      <c r="A993" s="10" t="str">
        <f>IF(C993="","",SUBTOTAL(3,$C$2:C993))</f>
        <v/>
      </c>
      <c r="B993" s="11"/>
      <c r="C993" s="12"/>
      <c r="D993" s="13"/>
      <c r="E993" s="14"/>
      <c r="F993" s="15"/>
    </row>
    <row r="994" spans="1:6" ht="20.25" x14ac:dyDescent="0.25">
      <c r="A994" s="10" t="str">
        <f>IF(C994="","",SUBTOTAL(3,$C$2:C994))</f>
        <v/>
      </c>
      <c r="B994" s="11"/>
      <c r="C994" s="12"/>
      <c r="D994" s="13"/>
      <c r="E994" s="14"/>
      <c r="F994" s="15"/>
    </row>
    <row r="995" spans="1:6" ht="20.25" x14ac:dyDescent="0.25">
      <c r="A995" s="10" t="str">
        <f>IF(C995="","",SUBTOTAL(3,$C$2:C995))</f>
        <v/>
      </c>
      <c r="B995" s="11"/>
      <c r="C995" s="12"/>
      <c r="D995" s="13"/>
      <c r="E995" s="14"/>
      <c r="F995" s="15"/>
    </row>
    <row r="996" spans="1:6" ht="20.25" x14ac:dyDescent="0.25">
      <c r="A996" s="10" t="str">
        <f>IF(C996="","",SUBTOTAL(3,$C$2:C996))</f>
        <v/>
      </c>
      <c r="B996" s="11"/>
      <c r="C996" s="12"/>
      <c r="D996" s="13"/>
      <c r="E996" s="14"/>
      <c r="F996" s="15"/>
    </row>
    <row r="997" spans="1:6" ht="20.25" x14ac:dyDescent="0.25">
      <c r="A997" s="10" t="str">
        <f>IF(C997="","",SUBTOTAL(3,$C$2:C997))</f>
        <v/>
      </c>
      <c r="B997" s="11"/>
      <c r="C997" s="12"/>
      <c r="D997" s="13"/>
      <c r="E997" s="14"/>
      <c r="F997" s="15"/>
    </row>
    <row r="998" spans="1:6" ht="20.25" x14ac:dyDescent="0.25">
      <c r="A998" s="10" t="str">
        <f>IF(C998="","",SUBTOTAL(3,$C$2:C998))</f>
        <v/>
      </c>
      <c r="B998" s="11"/>
      <c r="C998" s="12"/>
      <c r="D998" s="13"/>
      <c r="E998" s="14"/>
      <c r="F998" s="15"/>
    </row>
    <row r="999" spans="1:6" ht="20.25" x14ac:dyDescent="0.25">
      <c r="A999" s="10" t="str">
        <f>IF(C999="","",SUBTOTAL(3,$C$2:C999))</f>
        <v/>
      </c>
      <c r="B999" s="11"/>
      <c r="C999" s="12"/>
      <c r="D999" s="13"/>
      <c r="E999" s="14"/>
      <c r="F999" s="15"/>
    </row>
    <row r="1000" spans="1:6" ht="20.25" x14ac:dyDescent="0.25">
      <c r="A1000" s="10" t="str">
        <f>IF(C1000="","",SUBTOTAL(3,$C$2:C1000))</f>
        <v/>
      </c>
      <c r="B1000" s="11"/>
      <c r="C1000" s="12"/>
      <c r="D1000" s="13"/>
      <c r="E1000" s="14"/>
      <c r="F1000" s="15"/>
    </row>
    <row r="1001" spans="1:6" ht="20.25" x14ac:dyDescent="0.25">
      <c r="A1001" s="10" t="str">
        <f>IF(C1001="","",SUBTOTAL(3,$C$2:C1001))</f>
        <v/>
      </c>
      <c r="B1001" s="11"/>
      <c r="C1001" s="12"/>
      <c r="D1001" s="13"/>
      <c r="E1001" s="14"/>
      <c r="F1001" s="15"/>
    </row>
    <row r="1002" spans="1:6" ht="20.25" x14ac:dyDescent="0.25">
      <c r="A1002" s="10" t="str">
        <f>IF(C1002="","",SUBTOTAL(3,$C$2:C1002))</f>
        <v/>
      </c>
      <c r="B1002" s="11"/>
      <c r="C1002" s="12"/>
      <c r="D1002" s="13"/>
      <c r="E1002" s="14"/>
      <c r="F1002" s="15"/>
    </row>
    <row r="1003" spans="1:6" ht="20.25" x14ac:dyDescent="0.25">
      <c r="A1003" s="10" t="str">
        <f>IF(C1003="","",SUBTOTAL(3,$C$2:C1003))</f>
        <v/>
      </c>
      <c r="B1003" s="11"/>
      <c r="C1003" s="12"/>
      <c r="D1003" s="13"/>
      <c r="E1003" s="14"/>
      <c r="F1003" s="15"/>
    </row>
    <row r="1004" spans="1:6" ht="20.25" x14ac:dyDescent="0.25">
      <c r="A1004" s="10" t="str">
        <f>IF(C1004="","",SUBTOTAL(3,$C$2:C1004))</f>
        <v/>
      </c>
      <c r="B1004" s="11"/>
      <c r="C1004" s="12"/>
      <c r="D1004" s="13"/>
      <c r="E1004" s="14"/>
      <c r="F1004" s="15"/>
    </row>
    <row r="1005" spans="1:6" ht="20.25" x14ac:dyDescent="0.25">
      <c r="A1005" s="10" t="str">
        <f>IF(C1005="","",SUBTOTAL(3,$C$2:C1005))</f>
        <v/>
      </c>
      <c r="B1005" s="11"/>
      <c r="C1005" s="12"/>
      <c r="D1005" s="13"/>
      <c r="E1005" s="14"/>
      <c r="F1005" s="15"/>
    </row>
    <row r="1006" spans="1:6" ht="20.25" x14ac:dyDescent="0.25">
      <c r="A1006" s="10" t="str">
        <f>IF(C1006="","",SUBTOTAL(3,$C$2:C1006))</f>
        <v/>
      </c>
      <c r="B1006" s="11"/>
      <c r="C1006" s="12"/>
      <c r="D1006" s="13"/>
      <c r="E1006" s="14"/>
      <c r="F1006" s="15"/>
    </row>
    <row r="1007" spans="1:6" ht="20.25" x14ac:dyDescent="0.25">
      <c r="A1007" s="10" t="str">
        <f>IF(C1007="","",SUBTOTAL(3,$C$2:C1007))</f>
        <v/>
      </c>
      <c r="B1007" s="11"/>
      <c r="C1007" s="12"/>
      <c r="D1007" s="13"/>
      <c r="E1007" s="14"/>
      <c r="F1007" s="15"/>
    </row>
    <row r="1008" spans="1:6" ht="20.25" x14ac:dyDescent="0.25">
      <c r="A1008" s="10" t="str">
        <f>IF(C1008="","",SUBTOTAL(3,$C$2:C1008))</f>
        <v/>
      </c>
      <c r="B1008" s="11"/>
      <c r="C1008" s="12"/>
      <c r="D1008" s="13"/>
      <c r="E1008" s="14"/>
      <c r="F1008" s="15"/>
    </row>
    <row r="1009" spans="1:6" ht="20.25" x14ac:dyDescent="0.25">
      <c r="A1009" s="10" t="str">
        <f>IF(C1009="","",SUBTOTAL(3,$C$2:C1009))</f>
        <v/>
      </c>
      <c r="B1009" s="11"/>
      <c r="C1009" s="12"/>
      <c r="D1009" s="13"/>
      <c r="E1009" s="14"/>
      <c r="F1009" s="15"/>
    </row>
    <row r="1010" spans="1:6" ht="20.25" x14ac:dyDescent="0.25">
      <c r="A1010" s="10" t="str">
        <f>IF(C1010="","",SUBTOTAL(3,$C$2:C1010))</f>
        <v/>
      </c>
      <c r="B1010" s="11"/>
      <c r="C1010" s="12"/>
      <c r="D1010" s="13"/>
      <c r="E1010" s="14"/>
      <c r="F1010" s="15"/>
    </row>
    <row r="1011" spans="1:6" ht="20.25" x14ac:dyDescent="0.25">
      <c r="A1011" s="10" t="str">
        <f>IF(C1011="","",SUBTOTAL(3,$C$2:C1011))</f>
        <v/>
      </c>
      <c r="B1011" s="11"/>
      <c r="C1011" s="12"/>
      <c r="D1011" s="13"/>
      <c r="E1011" s="14"/>
      <c r="F1011" s="15"/>
    </row>
    <row r="1012" spans="1:6" ht="20.25" x14ac:dyDescent="0.25">
      <c r="A1012" s="10" t="str">
        <f>IF(C1012="","",SUBTOTAL(3,$C$2:C1012))</f>
        <v/>
      </c>
      <c r="B1012" s="11"/>
      <c r="C1012" s="12"/>
      <c r="D1012" s="13"/>
      <c r="E1012" s="14"/>
      <c r="F1012" s="15"/>
    </row>
    <row r="1013" spans="1:6" ht="20.25" x14ac:dyDescent="0.25">
      <c r="A1013" s="10" t="str">
        <f>IF(C1013="","",SUBTOTAL(3,$C$2:C1013))</f>
        <v/>
      </c>
      <c r="B1013" s="11"/>
      <c r="C1013" s="12"/>
      <c r="D1013" s="13"/>
      <c r="E1013" s="14"/>
      <c r="F1013" s="15"/>
    </row>
    <row r="1014" spans="1:6" ht="20.25" x14ac:dyDescent="0.25">
      <c r="A1014" s="10" t="str">
        <f>IF(C1014="","",SUBTOTAL(3,$C$2:C1014))</f>
        <v/>
      </c>
      <c r="B1014" s="11"/>
      <c r="C1014" s="12"/>
      <c r="D1014" s="13"/>
      <c r="E1014" s="14"/>
      <c r="F1014" s="15"/>
    </row>
    <row r="1015" spans="1:6" ht="20.25" x14ac:dyDescent="0.25">
      <c r="A1015" s="10" t="str">
        <f>IF(C1015="","",SUBTOTAL(3,$C$2:C1015))</f>
        <v/>
      </c>
      <c r="B1015" s="11"/>
      <c r="C1015" s="12"/>
      <c r="D1015" s="13"/>
      <c r="E1015" s="14"/>
      <c r="F1015" s="15"/>
    </row>
    <row r="1016" spans="1:6" ht="20.25" x14ac:dyDescent="0.25">
      <c r="A1016" s="10" t="str">
        <f>IF(C1016="","",SUBTOTAL(3,$C$2:C1016))</f>
        <v/>
      </c>
      <c r="B1016" s="11"/>
      <c r="C1016" s="12"/>
      <c r="D1016" s="13"/>
      <c r="E1016" s="14"/>
      <c r="F1016" s="15"/>
    </row>
    <row r="1017" spans="1:6" ht="20.25" x14ac:dyDescent="0.25">
      <c r="A1017" s="10" t="str">
        <f>IF(C1017="","",SUBTOTAL(3,$C$2:C1017))</f>
        <v/>
      </c>
      <c r="B1017" s="11"/>
      <c r="C1017" s="12"/>
      <c r="D1017" s="13"/>
      <c r="E1017" s="14"/>
      <c r="F1017" s="15"/>
    </row>
    <row r="1018" spans="1:6" ht="20.25" x14ac:dyDescent="0.25">
      <c r="A1018" s="10" t="str">
        <f>IF(C1018="","",SUBTOTAL(3,$C$2:C1018))</f>
        <v/>
      </c>
      <c r="B1018" s="11"/>
      <c r="C1018" s="12"/>
      <c r="D1018" s="13"/>
      <c r="E1018" s="14"/>
      <c r="F1018" s="15"/>
    </row>
    <row r="1019" spans="1:6" ht="20.25" x14ac:dyDescent="0.25">
      <c r="A1019" s="10" t="str">
        <f>IF(C1019="","",SUBTOTAL(3,$C$2:C1019))</f>
        <v/>
      </c>
      <c r="B1019" s="11"/>
      <c r="C1019" s="12"/>
      <c r="D1019" s="13"/>
      <c r="E1019" s="14"/>
      <c r="F1019" s="15"/>
    </row>
    <row r="1020" spans="1:6" ht="20.25" x14ac:dyDescent="0.25">
      <c r="A1020" s="10" t="str">
        <f>IF(C1020="","",SUBTOTAL(3,$C$2:C1020))</f>
        <v/>
      </c>
      <c r="B1020" s="11"/>
      <c r="C1020" s="12"/>
      <c r="D1020" s="13"/>
      <c r="E1020" s="14"/>
      <c r="F1020" s="15"/>
    </row>
    <row r="1021" spans="1:6" ht="20.25" x14ac:dyDescent="0.25">
      <c r="A1021" s="10" t="str">
        <f>IF(C1021="","",SUBTOTAL(3,$C$2:C1021))</f>
        <v/>
      </c>
      <c r="B1021" s="11"/>
      <c r="C1021" s="12"/>
      <c r="D1021" s="13"/>
      <c r="E1021" s="14"/>
      <c r="F1021" s="15"/>
    </row>
    <row r="1022" spans="1:6" ht="20.25" x14ac:dyDescent="0.25">
      <c r="A1022" s="10" t="str">
        <f>IF(C1022="","",SUBTOTAL(3,$C$2:C1022))</f>
        <v/>
      </c>
      <c r="B1022" s="11"/>
      <c r="C1022" s="12"/>
      <c r="D1022" s="13"/>
      <c r="E1022" s="14"/>
      <c r="F1022" s="15"/>
    </row>
    <row r="1023" spans="1:6" ht="20.25" x14ac:dyDescent="0.25">
      <c r="A1023" s="10" t="str">
        <f>IF(C1023="","",SUBTOTAL(3,$C$2:C1023))</f>
        <v/>
      </c>
      <c r="B1023" s="11"/>
      <c r="C1023" s="12"/>
      <c r="D1023" s="13"/>
      <c r="E1023" s="14"/>
      <c r="F1023" s="15"/>
    </row>
    <row r="1024" spans="1:6" ht="20.25" x14ac:dyDescent="0.25">
      <c r="A1024" s="10" t="str">
        <f>IF(C1024="","",SUBTOTAL(3,$C$2:C1024))</f>
        <v/>
      </c>
      <c r="B1024" s="11"/>
      <c r="C1024" s="12"/>
      <c r="D1024" s="13"/>
      <c r="E1024" s="14"/>
      <c r="F1024" s="15"/>
    </row>
    <row r="1025" spans="1:6" ht="20.25" x14ac:dyDescent="0.25">
      <c r="A1025" s="10" t="str">
        <f>IF(C1025="","",SUBTOTAL(3,$C$2:C1025))</f>
        <v/>
      </c>
      <c r="B1025" s="11"/>
      <c r="C1025" s="12"/>
      <c r="D1025" s="13"/>
      <c r="E1025" s="14"/>
      <c r="F1025" s="15"/>
    </row>
    <row r="1026" spans="1:6" ht="20.25" x14ac:dyDescent="0.25">
      <c r="A1026" s="10" t="str">
        <f>IF(C1026="","",SUBTOTAL(3,$C$2:C1026))</f>
        <v/>
      </c>
      <c r="B1026" s="11"/>
      <c r="C1026" s="12"/>
      <c r="D1026" s="13"/>
      <c r="E1026" s="14"/>
      <c r="F1026" s="15"/>
    </row>
    <row r="1027" spans="1:6" ht="20.25" x14ac:dyDescent="0.25">
      <c r="A1027" s="10" t="str">
        <f>IF(C1027="","",SUBTOTAL(3,$C$2:C1027))</f>
        <v/>
      </c>
      <c r="B1027" s="11"/>
      <c r="C1027" s="12"/>
      <c r="D1027" s="13"/>
      <c r="E1027" s="14"/>
      <c r="F1027" s="15"/>
    </row>
    <row r="1028" spans="1:6" ht="20.25" x14ac:dyDescent="0.25">
      <c r="A1028" s="10" t="str">
        <f>IF(C1028="","",SUBTOTAL(3,$C$2:C1028))</f>
        <v/>
      </c>
      <c r="B1028" s="11"/>
      <c r="C1028" s="12"/>
      <c r="D1028" s="13"/>
      <c r="E1028" s="14"/>
      <c r="F1028" s="15"/>
    </row>
    <row r="1029" spans="1:6" ht="20.25" x14ac:dyDescent="0.25">
      <c r="A1029" s="10" t="str">
        <f>IF(C1029="","",SUBTOTAL(3,$C$2:C1029))</f>
        <v/>
      </c>
      <c r="B1029" s="11"/>
      <c r="C1029" s="12"/>
      <c r="D1029" s="13"/>
      <c r="E1029" s="14"/>
      <c r="F1029" s="15"/>
    </row>
    <row r="1030" spans="1:6" ht="20.25" x14ac:dyDescent="0.25">
      <c r="A1030" s="10" t="str">
        <f>IF(C1030="","",SUBTOTAL(3,$C$2:C1030))</f>
        <v/>
      </c>
      <c r="B1030" s="11"/>
      <c r="C1030" s="12"/>
      <c r="D1030" s="13"/>
      <c r="E1030" s="14"/>
      <c r="F1030" s="15"/>
    </row>
    <row r="1031" spans="1:6" ht="20.25" x14ac:dyDescent="0.25">
      <c r="A1031" s="10" t="str">
        <f>IF(C1031="","",SUBTOTAL(3,$C$2:C1031))</f>
        <v/>
      </c>
      <c r="B1031" s="11"/>
      <c r="C1031" s="12"/>
      <c r="D1031" s="13"/>
      <c r="E1031" s="14"/>
      <c r="F1031" s="15"/>
    </row>
    <row r="1032" spans="1:6" ht="20.25" x14ac:dyDescent="0.25">
      <c r="A1032" s="10" t="str">
        <f>IF(C1032="","",SUBTOTAL(3,$C$2:C1032))</f>
        <v/>
      </c>
      <c r="B1032" s="11"/>
      <c r="C1032" s="12"/>
      <c r="D1032" s="13"/>
      <c r="E1032" s="14"/>
      <c r="F1032" s="15"/>
    </row>
    <row r="1033" spans="1:6" ht="20.25" x14ac:dyDescent="0.25">
      <c r="A1033" s="10" t="str">
        <f>IF(C1033="","",SUBTOTAL(3,$C$2:C1033))</f>
        <v/>
      </c>
      <c r="B1033" s="11"/>
      <c r="C1033" s="12"/>
      <c r="D1033" s="13"/>
      <c r="E1033" s="14"/>
      <c r="F1033" s="15"/>
    </row>
    <row r="1034" spans="1:6" ht="20.25" x14ac:dyDescent="0.25">
      <c r="A1034" s="10" t="str">
        <f>IF(C1034="","",SUBTOTAL(3,$C$2:C1034))</f>
        <v/>
      </c>
      <c r="B1034" s="11"/>
      <c r="C1034" s="12"/>
      <c r="D1034" s="13"/>
      <c r="E1034" s="14"/>
      <c r="F1034" s="15"/>
    </row>
    <row r="1035" spans="1:6" ht="20.25" x14ac:dyDescent="0.25">
      <c r="A1035" s="10" t="str">
        <f>IF(C1035="","",SUBTOTAL(3,$C$2:C1035))</f>
        <v/>
      </c>
      <c r="B1035" s="11"/>
      <c r="C1035" s="12"/>
      <c r="D1035" s="13"/>
      <c r="E1035" s="14"/>
      <c r="F1035" s="15"/>
    </row>
    <row r="1036" spans="1:6" ht="20.25" x14ac:dyDescent="0.25">
      <c r="A1036" s="10" t="str">
        <f>IF(C1036="","",SUBTOTAL(3,$C$2:C1036))</f>
        <v/>
      </c>
      <c r="B1036" s="11"/>
      <c r="C1036" s="12"/>
      <c r="D1036" s="13"/>
      <c r="E1036" s="14"/>
      <c r="F1036" s="15"/>
    </row>
    <row r="1037" spans="1:6" ht="20.25" x14ac:dyDescent="0.25">
      <c r="A1037" s="10" t="str">
        <f>IF(C1037="","",SUBTOTAL(3,$C$2:C1037))</f>
        <v/>
      </c>
      <c r="B1037" s="11"/>
      <c r="C1037" s="12"/>
      <c r="D1037" s="13"/>
      <c r="E1037" s="14"/>
      <c r="F1037" s="15"/>
    </row>
    <row r="1038" spans="1:6" ht="20.25" x14ac:dyDescent="0.25">
      <c r="A1038" s="10" t="str">
        <f>IF(C1038="","",SUBTOTAL(3,$C$2:C1038))</f>
        <v/>
      </c>
      <c r="B1038" s="11"/>
      <c r="C1038" s="12"/>
      <c r="D1038" s="13"/>
      <c r="E1038" s="14"/>
      <c r="F1038" s="15"/>
    </row>
    <row r="1039" spans="1:6" ht="20.25" x14ac:dyDescent="0.25">
      <c r="A1039" s="10" t="str">
        <f>IF(C1039="","",SUBTOTAL(3,$C$2:C1039))</f>
        <v/>
      </c>
      <c r="B1039" s="11"/>
      <c r="C1039" s="12"/>
      <c r="D1039" s="13"/>
      <c r="E1039" s="14"/>
      <c r="F1039" s="15"/>
    </row>
    <row r="1040" spans="1:6" ht="20.25" x14ac:dyDescent="0.25">
      <c r="A1040" s="10" t="str">
        <f>IF(C1040="","",SUBTOTAL(3,$C$2:C1040))</f>
        <v/>
      </c>
      <c r="B1040" s="11"/>
      <c r="C1040" s="12"/>
      <c r="D1040" s="13"/>
      <c r="E1040" s="14"/>
      <c r="F1040" s="15"/>
    </row>
    <row r="1041" spans="1:6" ht="20.25" x14ac:dyDescent="0.25">
      <c r="A1041" s="10" t="str">
        <f>IF(C1041="","",SUBTOTAL(3,$C$2:C1041))</f>
        <v/>
      </c>
      <c r="B1041" s="11"/>
      <c r="C1041" s="12"/>
      <c r="D1041" s="13"/>
      <c r="E1041" s="14"/>
      <c r="F1041" s="15"/>
    </row>
    <row r="1042" spans="1:6" ht="20.25" x14ac:dyDescent="0.25">
      <c r="A1042" s="10" t="str">
        <f>IF(C1042="","",SUBTOTAL(3,$C$2:C1042))</f>
        <v/>
      </c>
      <c r="B1042" s="11"/>
      <c r="C1042" s="12"/>
      <c r="D1042" s="13"/>
      <c r="E1042" s="14"/>
      <c r="F1042" s="15"/>
    </row>
    <row r="1043" spans="1:6" ht="20.25" x14ac:dyDescent="0.25">
      <c r="A1043" s="10" t="str">
        <f>IF(C1043="","",SUBTOTAL(3,$C$2:C1043))</f>
        <v/>
      </c>
      <c r="B1043" s="11"/>
      <c r="C1043" s="12"/>
      <c r="D1043" s="13"/>
      <c r="E1043" s="14"/>
      <c r="F1043" s="15"/>
    </row>
    <row r="1044" spans="1:6" ht="20.25" x14ac:dyDescent="0.25">
      <c r="A1044" s="10" t="str">
        <f>IF(C1044="","",SUBTOTAL(3,$C$2:C1044))</f>
        <v/>
      </c>
      <c r="B1044" s="11"/>
      <c r="C1044" s="12"/>
      <c r="D1044" s="13"/>
      <c r="E1044" s="14"/>
      <c r="F1044" s="15"/>
    </row>
    <row r="1045" spans="1:6" ht="20.25" x14ac:dyDescent="0.25">
      <c r="A1045" s="10" t="str">
        <f>IF(C1045="","",SUBTOTAL(3,$C$2:C1045))</f>
        <v/>
      </c>
      <c r="B1045" s="11"/>
      <c r="C1045" s="12"/>
      <c r="D1045" s="13"/>
      <c r="E1045" s="14"/>
      <c r="F1045" s="15"/>
    </row>
    <row r="1046" spans="1:6" ht="20.25" x14ac:dyDescent="0.25">
      <c r="A1046" s="10" t="str">
        <f>IF(C1046="","",SUBTOTAL(3,$C$2:C1046))</f>
        <v/>
      </c>
      <c r="B1046" s="11"/>
      <c r="C1046" s="12"/>
      <c r="D1046" s="13"/>
      <c r="E1046" s="14"/>
      <c r="F1046" s="15"/>
    </row>
    <row r="1047" spans="1:6" ht="20.25" x14ac:dyDescent="0.25">
      <c r="A1047" s="10" t="str">
        <f>IF(C1047="","",SUBTOTAL(3,$C$2:C1047))</f>
        <v/>
      </c>
      <c r="B1047" s="11"/>
      <c r="C1047" s="12"/>
      <c r="D1047" s="13"/>
      <c r="E1047" s="14"/>
      <c r="F1047" s="15"/>
    </row>
    <row r="1048" spans="1:6" ht="20.25" x14ac:dyDescent="0.25">
      <c r="A1048" s="10" t="str">
        <f>IF(C1048="","",SUBTOTAL(3,$C$2:C1048))</f>
        <v/>
      </c>
      <c r="B1048" s="11"/>
      <c r="C1048" s="12"/>
      <c r="D1048" s="13"/>
      <c r="E1048" s="14"/>
      <c r="F1048" s="15"/>
    </row>
    <row r="1049" spans="1:6" ht="20.25" x14ac:dyDescent="0.25">
      <c r="A1049" s="10" t="str">
        <f>IF(C1049="","",SUBTOTAL(3,$C$2:C1049))</f>
        <v/>
      </c>
      <c r="B1049" s="11"/>
      <c r="C1049" s="12"/>
      <c r="D1049" s="13"/>
      <c r="E1049" s="14"/>
      <c r="F1049" s="15"/>
    </row>
    <row r="1050" spans="1:6" ht="20.25" x14ac:dyDescent="0.25">
      <c r="A1050" s="10" t="str">
        <f>IF(C1050="","",SUBTOTAL(3,$C$2:C1050))</f>
        <v/>
      </c>
      <c r="B1050" s="11"/>
      <c r="C1050" s="12"/>
      <c r="D1050" s="13"/>
      <c r="E1050" s="14"/>
      <c r="F1050" s="15"/>
    </row>
    <row r="1051" spans="1:6" ht="20.25" x14ac:dyDescent="0.25">
      <c r="A1051" s="10" t="str">
        <f>IF(C1051="","",SUBTOTAL(3,$C$2:C1051))</f>
        <v/>
      </c>
      <c r="B1051" s="11"/>
      <c r="C1051" s="12"/>
      <c r="D1051" s="13"/>
      <c r="E1051" s="14"/>
      <c r="F1051" s="15"/>
    </row>
    <row r="1052" spans="1:6" ht="20.25" x14ac:dyDescent="0.25">
      <c r="A1052" s="10" t="str">
        <f>IF(C1052="","",SUBTOTAL(3,$C$2:C1052))</f>
        <v/>
      </c>
      <c r="B1052" s="11"/>
      <c r="C1052" s="12"/>
      <c r="D1052" s="13"/>
      <c r="E1052" s="14"/>
      <c r="F1052" s="15"/>
    </row>
    <row r="1053" spans="1:6" ht="20.25" x14ac:dyDescent="0.25">
      <c r="A1053" s="10" t="str">
        <f>IF(C1053="","",SUBTOTAL(3,$C$2:C1053))</f>
        <v/>
      </c>
      <c r="B1053" s="11"/>
      <c r="C1053" s="12"/>
      <c r="D1053" s="13"/>
      <c r="E1053" s="14"/>
      <c r="F1053" s="15"/>
    </row>
    <row r="1054" spans="1:6" ht="20.25" x14ac:dyDescent="0.25">
      <c r="A1054" s="10" t="str">
        <f>IF(C1054="","",SUBTOTAL(3,$C$2:C1054))</f>
        <v/>
      </c>
      <c r="B1054" s="11"/>
      <c r="C1054" s="12"/>
      <c r="D1054" s="13"/>
      <c r="E1054" s="14"/>
      <c r="F1054" s="15"/>
    </row>
    <row r="1055" spans="1:6" ht="20.25" x14ac:dyDescent="0.25">
      <c r="A1055" s="10" t="str">
        <f>IF(C1055="","",SUBTOTAL(3,$C$2:C1055))</f>
        <v/>
      </c>
      <c r="B1055" s="11"/>
      <c r="C1055" s="12"/>
      <c r="D1055" s="13"/>
      <c r="E1055" s="14"/>
      <c r="F1055" s="15"/>
    </row>
    <row r="1056" spans="1:6" ht="20.25" x14ac:dyDescent="0.25">
      <c r="A1056" s="10" t="str">
        <f>IF(C1056="","",SUBTOTAL(3,$C$2:C1056))</f>
        <v/>
      </c>
      <c r="B1056" s="11"/>
      <c r="C1056" s="12"/>
      <c r="D1056" s="13"/>
      <c r="E1056" s="14"/>
      <c r="F1056" s="15"/>
    </row>
    <row r="1057" spans="1:6" ht="20.25" x14ac:dyDescent="0.25">
      <c r="A1057" s="10" t="str">
        <f>IF(C1057="","",SUBTOTAL(3,$C$2:C1057))</f>
        <v/>
      </c>
      <c r="B1057" s="11"/>
      <c r="C1057" s="12"/>
      <c r="D1057" s="13"/>
      <c r="E1057" s="14"/>
      <c r="F1057" s="15"/>
    </row>
    <row r="1058" spans="1:6" ht="20.25" x14ac:dyDescent="0.25">
      <c r="A1058" s="10" t="str">
        <f>IF(C1058="","",SUBTOTAL(3,$C$2:C1058))</f>
        <v/>
      </c>
      <c r="B1058" s="11"/>
      <c r="C1058" s="12"/>
      <c r="D1058" s="13"/>
      <c r="E1058" s="14"/>
      <c r="F1058" s="15"/>
    </row>
    <row r="1059" spans="1:6" ht="20.25" x14ac:dyDescent="0.25">
      <c r="A1059" s="10" t="str">
        <f>IF(C1059="","",SUBTOTAL(3,$C$2:C1059))</f>
        <v/>
      </c>
      <c r="B1059" s="11"/>
      <c r="C1059" s="12"/>
      <c r="D1059" s="13"/>
      <c r="E1059" s="14"/>
      <c r="F1059" s="15"/>
    </row>
    <row r="1060" spans="1:6" ht="20.25" x14ac:dyDescent="0.25">
      <c r="A1060" s="10" t="str">
        <f>IF(C1060="","",SUBTOTAL(3,$C$2:C1060))</f>
        <v/>
      </c>
      <c r="B1060" s="11"/>
      <c r="C1060" s="12"/>
      <c r="D1060" s="13"/>
      <c r="E1060" s="14"/>
      <c r="F1060" s="15"/>
    </row>
    <row r="1061" spans="1:6" ht="20.25" x14ac:dyDescent="0.25">
      <c r="A1061" s="10" t="str">
        <f>IF(C1061="","",SUBTOTAL(3,$C$2:C1061))</f>
        <v/>
      </c>
      <c r="B1061" s="11"/>
      <c r="C1061" s="12"/>
      <c r="D1061" s="13"/>
      <c r="E1061" s="14"/>
      <c r="F1061" s="15"/>
    </row>
    <row r="1062" spans="1:6" ht="20.25" x14ac:dyDescent="0.25">
      <c r="A1062" s="10" t="str">
        <f>IF(C1062="","",SUBTOTAL(3,$C$2:C1062))</f>
        <v/>
      </c>
      <c r="B1062" s="11"/>
      <c r="C1062" s="12"/>
      <c r="D1062" s="13"/>
      <c r="E1062" s="14"/>
      <c r="F1062" s="15"/>
    </row>
    <row r="1063" spans="1:6" ht="20.25" x14ac:dyDescent="0.25">
      <c r="A1063" s="10" t="str">
        <f>IF(C1063="","",SUBTOTAL(3,$C$2:C1063))</f>
        <v/>
      </c>
      <c r="B1063" s="11"/>
      <c r="C1063" s="12"/>
      <c r="D1063" s="13"/>
      <c r="E1063" s="14"/>
      <c r="F1063" s="15"/>
    </row>
    <row r="1064" spans="1:6" ht="20.25" x14ac:dyDescent="0.25">
      <c r="A1064" s="10" t="str">
        <f>IF(C1064="","",SUBTOTAL(3,$C$2:C1064))</f>
        <v/>
      </c>
      <c r="B1064" s="11"/>
      <c r="C1064" s="12"/>
      <c r="D1064" s="13"/>
      <c r="E1064" s="14"/>
      <c r="F1064" s="15"/>
    </row>
    <row r="1065" spans="1:6" ht="20.25" x14ac:dyDescent="0.25">
      <c r="A1065" s="10" t="str">
        <f>IF(C1065="","",SUBTOTAL(3,$C$2:C1065))</f>
        <v/>
      </c>
      <c r="B1065" s="11"/>
      <c r="C1065" s="12"/>
      <c r="D1065" s="13"/>
      <c r="E1065" s="14"/>
      <c r="F1065" s="15"/>
    </row>
    <row r="1066" spans="1:6" ht="20.25" x14ac:dyDescent="0.25">
      <c r="A1066" s="10" t="str">
        <f>IF(C1066="","",SUBTOTAL(3,$C$2:C1066))</f>
        <v/>
      </c>
      <c r="B1066" s="11"/>
      <c r="C1066" s="12"/>
      <c r="D1066" s="13"/>
      <c r="E1066" s="14"/>
      <c r="F1066" s="15"/>
    </row>
    <row r="1067" spans="1:6" ht="20.25" x14ac:dyDescent="0.25">
      <c r="A1067" s="10" t="str">
        <f>IF(C1067="","",SUBTOTAL(3,$C$2:C1067))</f>
        <v/>
      </c>
      <c r="B1067" s="11"/>
      <c r="C1067" s="12"/>
      <c r="D1067" s="13"/>
      <c r="E1067" s="14"/>
      <c r="F1067" s="15"/>
    </row>
    <row r="1068" spans="1:6" ht="20.25" x14ac:dyDescent="0.25">
      <c r="A1068" s="10" t="str">
        <f>IF(C1068="","",SUBTOTAL(3,$C$2:C1068))</f>
        <v/>
      </c>
      <c r="B1068" s="11"/>
      <c r="C1068" s="12"/>
      <c r="D1068" s="13"/>
      <c r="E1068" s="14"/>
      <c r="F1068" s="15"/>
    </row>
    <row r="1069" spans="1:6" ht="20.25" x14ac:dyDescent="0.25">
      <c r="A1069" s="10" t="str">
        <f>IF(C1069="","",SUBTOTAL(3,$C$2:C1069))</f>
        <v/>
      </c>
      <c r="B1069" s="11"/>
      <c r="C1069" s="12"/>
      <c r="D1069" s="13"/>
      <c r="E1069" s="14"/>
      <c r="F1069" s="15"/>
    </row>
    <row r="1070" spans="1:6" ht="20.25" x14ac:dyDescent="0.25">
      <c r="A1070" s="10" t="str">
        <f>IF(C1070="","",SUBTOTAL(3,$C$2:C1070))</f>
        <v/>
      </c>
      <c r="B1070" s="11"/>
      <c r="C1070" s="12"/>
      <c r="D1070" s="13"/>
      <c r="E1070" s="14"/>
      <c r="F1070" s="15"/>
    </row>
    <row r="1071" spans="1:6" ht="20.25" x14ac:dyDescent="0.25">
      <c r="A1071" s="10" t="str">
        <f>IF(C1071="","",SUBTOTAL(3,$C$2:C1071))</f>
        <v/>
      </c>
      <c r="B1071" s="11"/>
      <c r="C1071" s="12"/>
      <c r="D1071" s="13"/>
      <c r="E1071" s="14"/>
      <c r="F1071" s="15"/>
    </row>
    <row r="1072" spans="1:6" ht="20.25" x14ac:dyDescent="0.25">
      <c r="A1072" s="10" t="str">
        <f>IF(C1072="","",SUBTOTAL(3,$C$2:C1072))</f>
        <v/>
      </c>
      <c r="B1072" s="11"/>
      <c r="C1072" s="12"/>
      <c r="D1072" s="13"/>
      <c r="E1072" s="14"/>
      <c r="F1072" s="15"/>
    </row>
    <row r="1073" spans="1:6" ht="20.25" x14ac:dyDescent="0.25">
      <c r="A1073" s="10" t="str">
        <f>IF(C1073="","",SUBTOTAL(3,$C$2:C1073))</f>
        <v/>
      </c>
      <c r="B1073" s="11"/>
      <c r="C1073" s="12"/>
      <c r="D1073" s="13"/>
      <c r="E1073" s="14"/>
      <c r="F1073" s="15"/>
    </row>
    <row r="1074" spans="1:6" ht="20.25" x14ac:dyDescent="0.25">
      <c r="A1074" s="10" t="str">
        <f>IF(C1074="","",SUBTOTAL(3,$C$2:C1074))</f>
        <v/>
      </c>
      <c r="B1074" s="11"/>
      <c r="C1074" s="12"/>
      <c r="D1074" s="13"/>
      <c r="E1074" s="14"/>
      <c r="F1074" s="15"/>
    </row>
    <row r="1075" spans="1:6" ht="20.25" x14ac:dyDescent="0.25">
      <c r="A1075" s="10" t="str">
        <f>IF(C1075="","",SUBTOTAL(3,$C$2:C1075))</f>
        <v/>
      </c>
      <c r="B1075" s="11"/>
      <c r="C1075" s="12"/>
      <c r="D1075" s="13"/>
      <c r="E1075" s="14"/>
      <c r="F1075" s="15"/>
    </row>
    <row r="1076" spans="1:6" ht="20.25" x14ac:dyDescent="0.25">
      <c r="A1076" s="10" t="str">
        <f>IF(C1076="","",SUBTOTAL(3,$C$2:C1076))</f>
        <v/>
      </c>
      <c r="B1076" s="11"/>
      <c r="C1076" s="12"/>
      <c r="D1076" s="13"/>
      <c r="E1076" s="14"/>
      <c r="F1076" s="15"/>
    </row>
    <row r="1077" spans="1:6" ht="20.25" x14ac:dyDescent="0.25">
      <c r="A1077" s="10" t="str">
        <f>IF(C1077="","",SUBTOTAL(3,$C$2:C1077))</f>
        <v/>
      </c>
      <c r="B1077" s="11"/>
      <c r="C1077" s="12"/>
      <c r="D1077" s="13"/>
      <c r="E1077" s="14"/>
      <c r="F1077" s="15"/>
    </row>
    <row r="1078" spans="1:6" ht="20.25" x14ac:dyDescent="0.25">
      <c r="A1078" s="10" t="str">
        <f>IF(C1078="","",SUBTOTAL(3,$C$2:C1078))</f>
        <v/>
      </c>
      <c r="B1078" s="11"/>
      <c r="C1078" s="12"/>
      <c r="D1078" s="13"/>
      <c r="E1078" s="14"/>
      <c r="F1078" s="15"/>
    </row>
    <row r="1079" spans="1:6" ht="20.25" x14ac:dyDescent="0.25">
      <c r="A1079" s="10" t="str">
        <f>IF(C1079="","",SUBTOTAL(3,$C$2:C1079))</f>
        <v/>
      </c>
      <c r="B1079" s="11"/>
      <c r="C1079" s="12"/>
      <c r="D1079" s="13"/>
      <c r="E1079" s="14"/>
      <c r="F1079" s="15"/>
    </row>
    <row r="1080" spans="1:6" ht="20.25" x14ac:dyDescent="0.25">
      <c r="A1080" s="10" t="str">
        <f>IF(C1080="","",SUBTOTAL(3,$C$2:C1080))</f>
        <v/>
      </c>
      <c r="B1080" s="11"/>
      <c r="C1080" s="12"/>
      <c r="D1080" s="13"/>
      <c r="E1080" s="14"/>
      <c r="F1080" s="15"/>
    </row>
    <row r="1081" spans="1:6" ht="20.25" x14ac:dyDescent="0.25">
      <c r="A1081" s="10" t="str">
        <f>IF(C1081="","",SUBTOTAL(3,$C$2:C1081))</f>
        <v/>
      </c>
      <c r="B1081" s="11"/>
      <c r="C1081" s="12"/>
      <c r="D1081" s="13"/>
      <c r="E1081" s="14"/>
      <c r="F1081" s="15"/>
    </row>
    <row r="1082" spans="1:6" ht="20.25" x14ac:dyDescent="0.25">
      <c r="A1082" s="10" t="str">
        <f>IF(C1082="","",SUBTOTAL(3,$C$2:C1082))</f>
        <v/>
      </c>
      <c r="B1082" s="11"/>
      <c r="C1082" s="12"/>
      <c r="D1082" s="13"/>
      <c r="E1082" s="14"/>
      <c r="F1082" s="15"/>
    </row>
    <row r="1083" spans="1:6" ht="20.25" x14ac:dyDescent="0.25">
      <c r="A1083" s="10" t="str">
        <f>IF(C1083="","",SUBTOTAL(3,$C$2:C1083))</f>
        <v/>
      </c>
      <c r="B1083" s="11"/>
      <c r="C1083" s="12"/>
      <c r="D1083" s="13"/>
      <c r="E1083" s="14"/>
      <c r="F1083" s="15"/>
    </row>
    <row r="1084" spans="1:6" ht="20.25" x14ac:dyDescent="0.25">
      <c r="A1084" s="10" t="str">
        <f>IF(C1084="","",SUBTOTAL(3,$C$2:C1084))</f>
        <v/>
      </c>
      <c r="B1084" s="11"/>
      <c r="C1084" s="12"/>
      <c r="D1084" s="13"/>
      <c r="E1084" s="14"/>
      <c r="F1084" s="15"/>
    </row>
    <row r="1085" spans="1:6" ht="20.25" x14ac:dyDescent="0.25">
      <c r="A1085" s="10" t="str">
        <f>IF(C1085="","",SUBTOTAL(3,$C$2:C1085))</f>
        <v/>
      </c>
      <c r="B1085" s="11"/>
      <c r="C1085" s="12"/>
      <c r="D1085" s="13"/>
      <c r="E1085" s="14"/>
      <c r="F1085" s="15"/>
    </row>
    <row r="1086" spans="1:6" ht="20.25" x14ac:dyDescent="0.25">
      <c r="A1086" s="10" t="str">
        <f>IF(C1086="","",SUBTOTAL(3,$C$2:C1086))</f>
        <v/>
      </c>
      <c r="B1086" s="11"/>
      <c r="C1086" s="12"/>
      <c r="D1086" s="13"/>
      <c r="E1086" s="14"/>
      <c r="F1086" s="15"/>
    </row>
    <row r="1087" spans="1:6" ht="20.25" x14ac:dyDescent="0.25">
      <c r="A1087" s="10" t="str">
        <f>IF(C1087="","",SUBTOTAL(3,$C$2:C1087))</f>
        <v/>
      </c>
      <c r="B1087" s="11"/>
      <c r="C1087" s="12"/>
      <c r="D1087" s="13"/>
      <c r="E1087" s="14"/>
      <c r="F1087" s="15"/>
    </row>
    <row r="1088" spans="1:6" ht="20.25" x14ac:dyDescent="0.25">
      <c r="A1088" s="10" t="str">
        <f>IF(C1088="","",SUBTOTAL(3,$C$2:C1088))</f>
        <v/>
      </c>
      <c r="B1088" s="11"/>
      <c r="C1088" s="12"/>
      <c r="D1088" s="13"/>
      <c r="E1088" s="14"/>
      <c r="F1088" s="15"/>
    </row>
    <row r="1089" spans="1:6" ht="20.25" x14ac:dyDescent="0.25">
      <c r="A1089" s="10" t="str">
        <f>IF(C1089="","",SUBTOTAL(3,$C$2:C1089))</f>
        <v/>
      </c>
      <c r="B1089" s="11"/>
      <c r="C1089" s="12"/>
      <c r="D1089" s="13"/>
      <c r="E1089" s="14"/>
      <c r="F1089" s="15"/>
    </row>
    <row r="1090" spans="1:6" ht="20.25" x14ac:dyDescent="0.25">
      <c r="A1090" s="10" t="str">
        <f>IF(C1090="","",SUBTOTAL(3,$C$2:C1090))</f>
        <v/>
      </c>
      <c r="B1090" s="11"/>
      <c r="C1090" s="12"/>
      <c r="D1090" s="13"/>
      <c r="E1090" s="14"/>
      <c r="F1090" s="15"/>
    </row>
    <row r="1091" spans="1:6" ht="20.25" x14ac:dyDescent="0.25">
      <c r="A1091" s="10" t="str">
        <f>IF(C1091="","",SUBTOTAL(3,$C$2:C1091))</f>
        <v/>
      </c>
      <c r="B1091" s="11"/>
      <c r="C1091" s="12"/>
      <c r="D1091" s="13"/>
      <c r="E1091" s="14"/>
      <c r="F1091" s="15"/>
    </row>
    <row r="1092" spans="1:6" ht="20.25" x14ac:dyDescent="0.25">
      <c r="A1092" s="10" t="str">
        <f>IF(C1092="","",SUBTOTAL(3,$C$2:C1092))</f>
        <v/>
      </c>
      <c r="B1092" s="11"/>
      <c r="C1092" s="12"/>
      <c r="D1092" s="13"/>
      <c r="E1092" s="14"/>
      <c r="F1092" s="15"/>
    </row>
    <row r="1093" spans="1:6" ht="20.25" x14ac:dyDescent="0.25">
      <c r="A1093" s="10" t="str">
        <f>IF(C1093="","",SUBTOTAL(3,$C$2:C1093))</f>
        <v/>
      </c>
      <c r="B1093" s="11"/>
      <c r="C1093" s="12"/>
      <c r="D1093" s="13"/>
      <c r="E1093" s="14"/>
      <c r="F1093" s="15"/>
    </row>
    <row r="1094" spans="1:6" ht="20.25" x14ac:dyDescent="0.25">
      <c r="A1094" s="10" t="str">
        <f>IF(C1094="","",SUBTOTAL(3,$C$2:C1094))</f>
        <v/>
      </c>
      <c r="B1094" s="11"/>
      <c r="C1094" s="12"/>
      <c r="D1094" s="13"/>
      <c r="E1094" s="14"/>
      <c r="F1094" s="15"/>
    </row>
    <row r="1095" spans="1:6" ht="20.25" x14ac:dyDescent="0.25">
      <c r="A1095" s="10" t="str">
        <f>IF(C1095="","",SUBTOTAL(3,$C$2:C1095))</f>
        <v/>
      </c>
      <c r="B1095" s="11"/>
      <c r="C1095" s="12"/>
      <c r="D1095" s="13"/>
      <c r="E1095" s="14"/>
      <c r="F1095" s="15"/>
    </row>
    <row r="1096" spans="1:6" ht="20.25" x14ac:dyDescent="0.25">
      <c r="A1096" s="10" t="str">
        <f>IF(C1096="","",SUBTOTAL(3,$C$2:C1096))</f>
        <v/>
      </c>
      <c r="B1096" s="11"/>
      <c r="C1096" s="12"/>
      <c r="D1096" s="13"/>
      <c r="E1096" s="14"/>
      <c r="F1096" s="15"/>
    </row>
    <row r="1097" spans="1:6" ht="20.25" x14ac:dyDescent="0.25">
      <c r="A1097" s="10" t="str">
        <f>IF(C1097="","",SUBTOTAL(3,$C$2:C1097))</f>
        <v/>
      </c>
      <c r="B1097" s="11"/>
      <c r="C1097" s="12"/>
      <c r="D1097" s="13"/>
      <c r="E1097" s="14"/>
      <c r="F1097" s="15"/>
    </row>
    <row r="1098" spans="1:6" ht="20.25" x14ac:dyDescent="0.25">
      <c r="A1098" s="10" t="str">
        <f>IF(C1098="","",SUBTOTAL(3,$C$2:C1098))</f>
        <v/>
      </c>
      <c r="B1098" s="11"/>
      <c r="C1098" s="12"/>
      <c r="D1098" s="13"/>
      <c r="E1098" s="14"/>
      <c r="F1098" s="15"/>
    </row>
    <row r="1099" spans="1:6" ht="20.25" x14ac:dyDescent="0.25">
      <c r="A1099" s="10" t="str">
        <f>IF(C1099="","",SUBTOTAL(3,$C$2:C1099))</f>
        <v/>
      </c>
      <c r="B1099" s="11"/>
      <c r="C1099" s="12"/>
      <c r="D1099" s="13"/>
      <c r="E1099" s="14"/>
      <c r="F1099" s="15"/>
    </row>
    <row r="1100" spans="1:6" ht="20.25" x14ac:dyDescent="0.25">
      <c r="A1100" s="10" t="str">
        <f>IF(C1100="","",SUBTOTAL(3,$C$2:C1100))</f>
        <v/>
      </c>
      <c r="B1100" s="11"/>
      <c r="C1100" s="12"/>
      <c r="D1100" s="13"/>
      <c r="E1100" s="14"/>
      <c r="F1100" s="15"/>
    </row>
    <row r="1101" spans="1:6" ht="20.25" x14ac:dyDescent="0.25">
      <c r="A1101" s="10" t="str">
        <f>IF(C1101="","",SUBTOTAL(3,$C$2:C1101))</f>
        <v/>
      </c>
      <c r="B1101" s="11"/>
      <c r="C1101" s="12"/>
      <c r="D1101" s="13"/>
      <c r="E1101" s="14"/>
      <c r="F1101" s="15"/>
    </row>
    <row r="1102" spans="1:6" ht="20.25" x14ac:dyDescent="0.25">
      <c r="A1102" s="10" t="str">
        <f>IF(C1102="","",SUBTOTAL(3,$C$2:C1102))</f>
        <v/>
      </c>
      <c r="B1102" s="11"/>
      <c r="C1102" s="12"/>
      <c r="D1102" s="13"/>
      <c r="E1102" s="14"/>
      <c r="F1102" s="15"/>
    </row>
    <row r="1103" spans="1:6" ht="20.25" x14ac:dyDescent="0.25">
      <c r="A1103" s="10" t="str">
        <f>IF(C1103="","",SUBTOTAL(3,$C$2:C1103))</f>
        <v/>
      </c>
      <c r="B1103" s="11"/>
      <c r="C1103" s="12"/>
      <c r="D1103" s="13"/>
      <c r="E1103" s="14"/>
      <c r="F1103" s="15"/>
    </row>
    <row r="1104" spans="1:6" ht="20.25" x14ac:dyDescent="0.25">
      <c r="A1104" s="10" t="str">
        <f>IF(C1104="","",SUBTOTAL(3,$C$2:C1104))</f>
        <v/>
      </c>
      <c r="B1104" s="11"/>
      <c r="C1104" s="12"/>
      <c r="D1104" s="13"/>
      <c r="E1104" s="14"/>
      <c r="F1104" s="15"/>
    </row>
    <row r="1105" spans="1:6" ht="20.25" x14ac:dyDescent="0.25">
      <c r="A1105" s="10" t="str">
        <f>IF(C1105="","",SUBTOTAL(3,$C$2:C1105))</f>
        <v/>
      </c>
      <c r="B1105" s="11"/>
      <c r="C1105" s="12"/>
      <c r="D1105" s="13"/>
      <c r="E1105" s="14"/>
      <c r="F1105" s="15"/>
    </row>
    <row r="1106" spans="1:6" ht="20.25" x14ac:dyDescent="0.25">
      <c r="A1106" s="10" t="str">
        <f>IF(C1106="","",SUBTOTAL(3,$C$2:C1106))</f>
        <v/>
      </c>
      <c r="B1106" s="11"/>
      <c r="C1106" s="12"/>
      <c r="D1106" s="13"/>
      <c r="E1106" s="14"/>
      <c r="F1106" s="15"/>
    </row>
    <row r="1107" spans="1:6" ht="20.25" x14ac:dyDescent="0.25">
      <c r="A1107" s="10" t="str">
        <f>IF(C1107="","",SUBTOTAL(3,$C$2:C1107))</f>
        <v/>
      </c>
      <c r="B1107" s="11"/>
      <c r="C1107" s="12"/>
      <c r="D1107" s="13"/>
      <c r="E1107" s="14"/>
      <c r="F1107" s="15"/>
    </row>
    <row r="1108" spans="1:6" ht="20.25" x14ac:dyDescent="0.25">
      <c r="A1108" s="10" t="str">
        <f>IF(C1108="","",SUBTOTAL(3,$C$2:C1108))</f>
        <v/>
      </c>
      <c r="B1108" s="11"/>
      <c r="C1108" s="12"/>
      <c r="D1108" s="13"/>
      <c r="E1108" s="14"/>
      <c r="F1108" s="15"/>
    </row>
    <row r="1109" spans="1:6" ht="20.25" x14ac:dyDescent="0.25">
      <c r="A1109" s="10" t="str">
        <f>IF(C1109="","",SUBTOTAL(3,$C$2:C1109))</f>
        <v/>
      </c>
      <c r="B1109" s="11"/>
      <c r="C1109" s="12"/>
      <c r="D1109" s="13"/>
      <c r="E1109" s="14"/>
      <c r="F1109" s="15"/>
    </row>
    <row r="1110" spans="1:6" ht="20.25" x14ac:dyDescent="0.25">
      <c r="A1110" s="10" t="str">
        <f>IF(C1110="","",SUBTOTAL(3,$C$2:C1110))</f>
        <v/>
      </c>
      <c r="B1110" s="11"/>
      <c r="C1110" s="12"/>
      <c r="D1110" s="13"/>
      <c r="E1110" s="14"/>
      <c r="F1110" s="15"/>
    </row>
    <row r="1111" spans="1:6" ht="20.25" x14ac:dyDescent="0.25">
      <c r="A1111" s="10" t="str">
        <f>IF(C1111="","",SUBTOTAL(3,$C$2:C1111))</f>
        <v/>
      </c>
      <c r="B1111" s="11"/>
      <c r="C1111" s="12"/>
      <c r="D1111" s="13"/>
      <c r="E1111" s="14"/>
      <c r="F1111" s="15"/>
    </row>
    <row r="1112" spans="1:6" ht="20.25" x14ac:dyDescent="0.25">
      <c r="A1112" s="10" t="str">
        <f>IF(C1112="","",SUBTOTAL(3,$C$2:C1112))</f>
        <v/>
      </c>
      <c r="B1112" s="11"/>
      <c r="C1112" s="12"/>
      <c r="D1112" s="13"/>
      <c r="E1112" s="14"/>
      <c r="F1112" s="15"/>
    </row>
    <row r="1113" spans="1:6" ht="20.25" x14ac:dyDescent="0.25">
      <c r="A1113" s="10" t="str">
        <f>IF(C1113="","",SUBTOTAL(3,$C$2:C1113))</f>
        <v/>
      </c>
      <c r="B1113" s="11"/>
      <c r="C1113" s="12"/>
      <c r="D1113" s="13"/>
      <c r="E1113" s="14"/>
      <c r="F1113" s="15"/>
    </row>
    <row r="1114" spans="1:6" ht="20.25" x14ac:dyDescent="0.25">
      <c r="A1114" s="10" t="str">
        <f>IF(C1114="","",SUBTOTAL(3,$C$2:C1114))</f>
        <v/>
      </c>
      <c r="B1114" s="11"/>
      <c r="C1114" s="12"/>
      <c r="D1114" s="13"/>
      <c r="E1114" s="14"/>
      <c r="F1114" s="15"/>
    </row>
    <row r="1115" spans="1:6" ht="20.25" x14ac:dyDescent="0.25">
      <c r="A1115" s="10" t="str">
        <f>IF(C1115="","",SUBTOTAL(3,$C$2:C1115))</f>
        <v/>
      </c>
      <c r="B1115" s="11"/>
      <c r="C1115" s="12"/>
      <c r="D1115" s="13"/>
      <c r="E1115" s="14"/>
      <c r="F1115" s="15"/>
    </row>
    <row r="1116" spans="1:6" ht="20.25" x14ac:dyDescent="0.25">
      <c r="A1116" s="10" t="str">
        <f>IF(C1116="","",SUBTOTAL(3,$C$2:C1116))</f>
        <v/>
      </c>
      <c r="B1116" s="11"/>
      <c r="C1116" s="12"/>
      <c r="D1116" s="13"/>
      <c r="E1116" s="14"/>
      <c r="F1116" s="15"/>
    </row>
    <row r="1117" spans="1:6" ht="20.25" x14ac:dyDescent="0.25">
      <c r="A1117" s="10" t="str">
        <f>IF(C1117="","",SUBTOTAL(3,$C$2:C1117))</f>
        <v/>
      </c>
      <c r="B1117" s="11"/>
      <c r="C1117" s="12"/>
      <c r="D1117" s="13"/>
      <c r="E1117" s="14"/>
      <c r="F1117" s="15"/>
    </row>
    <row r="1118" spans="1:6" ht="20.25" x14ac:dyDescent="0.25">
      <c r="A1118" s="10" t="str">
        <f>IF(C1118="","",SUBTOTAL(3,$C$2:C1118))</f>
        <v/>
      </c>
      <c r="B1118" s="11"/>
      <c r="C1118" s="12"/>
      <c r="D1118" s="13"/>
      <c r="E1118" s="14"/>
      <c r="F1118" s="15"/>
    </row>
    <row r="1119" spans="1:6" ht="20.25" x14ac:dyDescent="0.25">
      <c r="A1119" s="10" t="str">
        <f>IF(C1119="","",SUBTOTAL(3,$C$2:C1119))</f>
        <v/>
      </c>
      <c r="B1119" s="11"/>
      <c r="C1119" s="12"/>
      <c r="D1119" s="13"/>
      <c r="E1119" s="14"/>
      <c r="F1119" s="15"/>
    </row>
    <row r="1120" spans="1:6" ht="20.25" x14ac:dyDescent="0.25">
      <c r="A1120" s="10" t="str">
        <f>IF(C1120="","",SUBTOTAL(3,$C$2:C1120))</f>
        <v/>
      </c>
      <c r="B1120" s="11"/>
      <c r="C1120" s="12"/>
      <c r="D1120" s="13"/>
      <c r="E1120" s="14"/>
      <c r="F1120" s="15"/>
    </row>
    <row r="1121" spans="1:6" ht="20.25" x14ac:dyDescent="0.25">
      <c r="A1121" s="10" t="str">
        <f>IF(C1121="","",SUBTOTAL(3,$C$2:C1121))</f>
        <v/>
      </c>
      <c r="B1121" s="11"/>
      <c r="C1121" s="12"/>
      <c r="D1121" s="13"/>
      <c r="E1121" s="14"/>
      <c r="F1121" s="15"/>
    </row>
    <row r="1122" spans="1:6" ht="20.25" x14ac:dyDescent="0.25">
      <c r="A1122" s="10" t="str">
        <f>IF(C1122="","",SUBTOTAL(3,$C$2:C1122))</f>
        <v/>
      </c>
      <c r="B1122" s="11"/>
      <c r="C1122" s="12"/>
      <c r="D1122" s="13"/>
      <c r="E1122" s="14"/>
      <c r="F1122" s="15"/>
    </row>
    <row r="1123" spans="1:6" ht="20.25" x14ac:dyDescent="0.25">
      <c r="A1123" s="10" t="str">
        <f>IF(C1123="","",SUBTOTAL(3,$C$2:C1123))</f>
        <v/>
      </c>
      <c r="B1123" s="11"/>
      <c r="C1123" s="12"/>
      <c r="D1123" s="13"/>
      <c r="E1123" s="14"/>
      <c r="F1123" s="15"/>
    </row>
    <row r="1124" spans="1:6" ht="20.25" x14ac:dyDescent="0.25">
      <c r="A1124" s="10" t="str">
        <f>IF(C1124="","",SUBTOTAL(3,$C$2:C1124))</f>
        <v/>
      </c>
      <c r="B1124" s="11"/>
      <c r="C1124" s="12"/>
      <c r="D1124" s="13"/>
      <c r="E1124" s="14"/>
      <c r="F1124" s="15"/>
    </row>
    <row r="1125" spans="1:6" ht="20.25" x14ac:dyDescent="0.25">
      <c r="A1125" s="10" t="str">
        <f>IF(C1125="","",SUBTOTAL(3,$C$2:C1125))</f>
        <v/>
      </c>
      <c r="B1125" s="11"/>
      <c r="C1125" s="12"/>
      <c r="D1125" s="13"/>
      <c r="E1125" s="14"/>
      <c r="F1125" s="15"/>
    </row>
    <row r="1126" spans="1:6" ht="20.25" x14ac:dyDescent="0.25">
      <c r="A1126" s="10" t="str">
        <f>IF(C1126="","",SUBTOTAL(3,$C$2:C1126))</f>
        <v/>
      </c>
      <c r="B1126" s="11"/>
      <c r="C1126" s="12"/>
      <c r="D1126" s="13"/>
      <c r="E1126" s="14"/>
      <c r="F1126" s="15"/>
    </row>
    <row r="1127" spans="1:6" ht="20.25" x14ac:dyDescent="0.25">
      <c r="A1127" s="10" t="str">
        <f>IF(C1127="","",SUBTOTAL(3,$C$2:C1127))</f>
        <v/>
      </c>
      <c r="B1127" s="11"/>
      <c r="C1127" s="12"/>
      <c r="D1127" s="13"/>
      <c r="E1127" s="14"/>
      <c r="F1127" s="15"/>
    </row>
    <row r="1128" spans="1:6" ht="20.25" x14ac:dyDescent="0.25">
      <c r="A1128" s="10" t="str">
        <f>IF(C1128="","",SUBTOTAL(3,$C$2:C1128))</f>
        <v/>
      </c>
      <c r="B1128" s="11"/>
      <c r="C1128" s="12"/>
      <c r="D1128" s="13"/>
      <c r="E1128" s="14"/>
      <c r="F1128" s="15"/>
    </row>
    <row r="1129" spans="1:6" ht="20.25" x14ac:dyDescent="0.25">
      <c r="A1129" s="10" t="str">
        <f>IF(C1129="","",SUBTOTAL(3,$C$2:C1129))</f>
        <v/>
      </c>
      <c r="B1129" s="11"/>
      <c r="C1129" s="12"/>
      <c r="D1129" s="13"/>
      <c r="E1129" s="14"/>
      <c r="F1129" s="15"/>
    </row>
    <row r="1130" spans="1:6" ht="20.25" x14ac:dyDescent="0.25">
      <c r="A1130" s="10" t="str">
        <f>IF(C1130="","",SUBTOTAL(3,$C$2:C1130))</f>
        <v/>
      </c>
      <c r="B1130" s="11"/>
      <c r="C1130" s="12"/>
      <c r="D1130" s="13"/>
      <c r="E1130" s="14"/>
      <c r="F1130" s="15"/>
    </row>
    <row r="1131" spans="1:6" ht="20.25" x14ac:dyDescent="0.25">
      <c r="A1131" s="10" t="str">
        <f>IF(C1131="","",SUBTOTAL(3,$C$2:C1131))</f>
        <v/>
      </c>
      <c r="B1131" s="11"/>
      <c r="C1131" s="12"/>
      <c r="D1131" s="13"/>
      <c r="E1131" s="14"/>
      <c r="F1131" s="15"/>
    </row>
    <row r="1132" spans="1:6" ht="20.25" x14ac:dyDescent="0.25">
      <c r="A1132" s="10" t="str">
        <f>IF(C1132="","",SUBTOTAL(3,$C$2:C1132))</f>
        <v/>
      </c>
      <c r="B1132" s="11"/>
      <c r="C1132" s="12"/>
      <c r="D1132" s="13"/>
      <c r="E1132" s="14"/>
      <c r="F1132" s="15"/>
    </row>
    <row r="1133" spans="1:6" ht="20.25" x14ac:dyDescent="0.25">
      <c r="A1133" s="10" t="str">
        <f>IF(C1133="","",SUBTOTAL(3,$C$2:C1133))</f>
        <v/>
      </c>
      <c r="B1133" s="11"/>
      <c r="C1133" s="12"/>
      <c r="D1133" s="13"/>
      <c r="E1133" s="14"/>
      <c r="F1133" s="15"/>
    </row>
    <row r="1134" spans="1:6" ht="20.25" x14ac:dyDescent="0.25">
      <c r="A1134" s="10" t="str">
        <f>IF(C1134="","",SUBTOTAL(3,$C$2:C1134))</f>
        <v/>
      </c>
      <c r="B1134" s="11"/>
      <c r="C1134" s="12"/>
      <c r="D1134" s="13"/>
      <c r="E1134" s="14"/>
      <c r="F1134" s="15"/>
    </row>
    <row r="1135" spans="1:6" ht="20.25" x14ac:dyDescent="0.25">
      <c r="A1135" s="10" t="str">
        <f>IF(C1135="","",SUBTOTAL(3,$C$2:C1135))</f>
        <v/>
      </c>
      <c r="B1135" s="11"/>
      <c r="C1135" s="12"/>
      <c r="D1135" s="13"/>
      <c r="E1135" s="14"/>
      <c r="F1135" s="15"/>
    </row>
    <row r="1136" spans="1:6" ht="20.25" x14ac:dyDescent="0.25">
      <c r="A1136" s="10" t="str">
        <f>IF(C1136="","",SUBTOTAL(3,$C$2:C1136))</f>
        <v/>
      </c>
      <c r="B1136" s="11"/>
      <c r="C1136" s="12"/>
      <c r="D1136" s="13"/>
      <c r="E1136" s="14"/>
      <c r="F1136" s="15"/>
    </row>
    <row r="1137" spans="1:6" ht="20.25" x14ac:dyDescent="0.25">
      <c r="A1137" s="10" t="str">
        <f>IF(C1137="","",SUBTOTAL(3,$C$2:C1137))</f>
        <v/>
      </c>
      <c r="B1137" s="11"/>
      <c r="C1137" s="12"/>
      <c r="D1137" s="13"/>
      <c r="E1137" s="14"/>
      <c r="F1137" s="15"/>
    </row>
    <row r="1138" spans="1:6" ht="20.25" x14ac:dyDescent="0.25">
      <c r="A1138" s="10" t="str">
        <f>IF(C1138="","",SUBTOTAL(3,$C$2:C1138))</f>
        <v/>
      </c>
      <c r="B1138" s="11"/>
      <c r="C1138" s="12"/>
      <c r="D1138" s="13"/>
      <c r="E1138" s="14"/>
      <c r="F1138" s="15"/>
    </row>
    <row r="1139" spans="1:6" ht="20.25" x14ac:dyDescent="0.25">
      <c r="A1139" s="10" t="str">
        <f>IF(C1139="","",SUBTOTAL(3,$C$2:C1139))</f>
        <v/>
      </c>
      <c r="B1139" s="11"/>
      <c r="C1139" s="12"/>
      <c r="D1139" s="13"/>
      <c r="E1139" s="14"/>
      <c r="F1139" s="15"/>
    </row>
    <row r="1140" spans="1:6" ht="20.25" x14ac:dyDescent="0.25">
      <c r="A1140" s="10" t="str">
        <f>IF(C1140="","",SUBTOTAL(3,$C$2:C1140))</f>
        <v/>
      </c>
      <c r="B1140" s="11"/>
      <c r="C1140" s="12"/>
      <c r="D1140" s="13"/>
      <c r="E1140" s="14"/>
      <c r="F1140" s="15"/>
    </row>
    <row r="1141" spans="1:6" ht="20.25" x14ac:dyDescent="0.25">
      <c r="A1141" s="10" t="str">
        <f>IF(C1141="","",SUBTOTAL(3,$C$2:C1141))</f>
        <v/>
      </c>
      <c r="B1141" s="11"/>
      <c r="C1141" s="12"/>
      <c r="D1141" s="13"/>
      <c r="E1141" s="14"/>
      <c r="F1141" s="15"/>
    </row>
    <row r="1142" spans="1:6" ht="20.25" x14ac:dyDescent="0.25">
      <c r="A1142" s="10" t="str">
        <f>IF(C1142="","",SUBTOTAL(3,$C$2:C1142))</f>
        <v/>
      </c>
      <c r="B1142" s="11"/>
      <c r="C1142" s="12"/>
      <c r="D1142" s="13"/>
      <c r="E1142" s="14"/>
      <c r="F1142" s="15"/>
    </row>
    <row r="1143" spans="1:6" ht="20.25" x14ac:dyDescent="0.25">
      <c r="A1143" s="10" t="str">
        <f>IF(C1143="","",SUBTOTAL(3,$C$2:C1143))</f>
        <v/>
      </c>
      <c r="B1143" s="11"/>
      <c r="C1143" s="12"/>
      <c r="D1143" s="13"/>
      <c r="E1143" s="14"/>
      <c r="F1143" s="15"/>
    </row>
    <row r="1144" spans="1:6" ht="20.25" x14ac:dyDescent="0.25">
      <c r="A1144" s="10" t="str">
        <f>IF(C1144="","",SUBTOTAL(3,$C$2:C1144))</f>
        <v/>
      </c>
      <c r="B1144" s="11"/>
      <c r="C1144" s="12"/>
      <c r="D1144" s="13"/>
      <c r="E1144" s="14"/>
      <c r="F1144" s="15"/>
    </row>
    <row r="1145" spans="1:6" ht="20.25" x14ac:dyDescent="0.25">
      <c r="A1145" s="10" t="str">
        <f>IF(C1145="","",SUBTOTAL(3,$C$2:C1145))</f>
        <v/>
      </c>
      <c r="B1145" s="11"/>
      <c r="C1145" s="12"/>
      <c r="D1145" s="13"/>
      <c r="E1145" s="14"/>
      <c r="F1145" s="15"/>
    </row>
    <row r="1146" spans="1:6" ht="20.25" x14ac:dyDescent="0.25">
      <c r="A1146" s="10" t="str">
        <f>IF(C1146="","",SUBTOTAL(3,$C$2:C1146))</f>
        <v/>
      </c>
      <c r="B1146" s="11"/>
      <c r="C1146" s="12"/>
      <c r="D1146" s="13"/>
      <c r="E1146" s="14"/>
      <c r="F1146" s="15"/>
    </row>
    <row r="1147" spans="1:6" ht="20.25" x14ac:dyDescent="0.25">
      <c r="A1147" s="10" t="str">
        <f>IF(C1147="","",SUBTOTAL(3,$C$2:C1147))</f>
        <v/>
      </c>
      <c r="B1147" s="11"/>
      <c r="C1147" s="12"/>
      <c r="D1147" s="13"/>
      <c r="E1147" s="14"/>
      <c r="F1147" s="15"/>
    </row>
    <row r="1148" spans="1:6" ht="20.25" x14ac:dyDescent="0.25">
      <c r="A1148" s="10" t="str">
        <f>IF(C1148="","",SUBTOTAL(3,$C$2:C1148))</f>
        <v/>
      </c>
      <c r="B1148" s="11"/>
      <c r="C1148" s="12"/>
      <c r="D1148" s="13"/>
      <c r="E1148" s="14"/>
      <c r="F1148" s="15"/>
    </row>
    <row r="1149" spans="1:6" ht="20.25" x14ac:dyDescent="0.25">
      <c r="A1149" s="10" t="str">
        <f>IF(C1149="","",SUBTOTAL(3,$C$2:C1149))</f>
        <v/>
      </c>
      <c r="B1149" s="11"/>
      <c r="C1149" s="12"/>
      <c r="D1149" s="13"/>
      <c r="E1149" s="14"/>
      <c r="F1149" s="15"/>
    </row>
    <row r="1150" spans="1:6" ht="20.25" x14ac:dyDescent="0.25">
      <c r="A1150" s="10" t="str">
        <f>IF(C1150="","",SUBTOTAL(3,$C$2:C1150))</f>
        <v/>
      </c>
      <c r="B1150" s="11"/>
      <c r="C1150" s="12"/>
      <c r="D1150" s="13"/>
      <c r="E1150" s="14"/>
      <c r="F1150" s="15"/>
    </row>
    <row r="1151" spans="1:6" ht="20.25" x14ac:dyDescent="0.25">
      <c r="A1151" s="10" t="str">
        <f>IF(C1151="","",SUBTOTAL(3,$C$2:C1151))</f>
        <v/>
      </c>
      <c r="B1151" s="11"/>
      <c r="C1151" s="12"/>
      <c r="D1151" s="13"/>
      <c r="E1151" s="14"/>
      <c r="F1151" s="15"/>
    </row>
    <row r="1152" spans="1:6" ht="20.25" x14ac:dyDescent="0.25">
      <c r="A1152" s="10" t="str">
        <f>IF(C1152="","",SUBTOTAL(3,$C$2:C1152))</f>
        <v/>
      </c>
      <c r="B1152" s="11"/>
      <c r="C1152" s="12"/>
      <c r="D1152" s="13"/>
      <c r="E1152" s="14"/>
      <c r="F1152" s="15"/>
    </row>
    <row r="1153" spans="1:6" ht="20.25" x14ac:dyDescent="0.25">
      <c r="A1153" s="10" t="str">
        <f>IF(C1153="","",SUBTOTAL(3,$C$2:C1153))</f>
        <v/>
      </c>
      <c r="B1153" s="11"/>
      <c r="C1153" s="12"/>
      <c r="D1153" s="13"/>
      <c r="E1153" s="14"/>
      <c r="F1153" s="15"/>
    </row>
    <row r="1154" spans="1:6" ht="20.25" x14ac:dyDescent="0.25">
      <c r="A1154" s="10" t="str">
        <f>IF(C1154="","",SUBTOTAL(3,$C$2:C1154))</f>
        <v/>
      </c>
      <c r="B1154" s="11"/>
      <c r="C1154" s="12"/>
      <c r="D1154" s="13"/>
      <c r="E1154" s="14"/>
      <c r="F1154" s="15"/>
    </row>
    <row r="1155" spans="1:6" ht="20.25" x14ac:dyDescent="0.25">
      <c r="A1155" s="10" t="str">
        <f>IF(C1155="","",SUBTOTAL(3,$C$2:C1155))</f>
        <v/>
      </c>
      <c r="B1155" s="11"/>
      <c r="C1155" s="12"/>
      <c r="D1155" s="13"/>
      <c r="E1155" s="14"/>
      <c r="F1155" s="15"/>
    </row>
    <row r="1156" spans="1:6" ht="20.25" x14ac:dyDescent="0.25">
      <c r="A1156" s="10" t="str">
        <f>IF(C1156="","",SUBTOTAL(3,$C$2:C1156))</f>
        <v/>
      </c>
      <c r="B1156" s="11"/>
      <c r="C1156" s="12"/>
      <c r="D1156" s="13"/>
      <c r="E1156" s="14"/>
      <c r="F1156" s="15"/>
    </row>
    <row r="1157" spans="1:6" ht="20.25" x14ac:dyDescent="0.25">
      <c r="A1157" s="10" t="str">
        <f>IF(C1157="","",SUBTOTAL(3,$C$2:C1157))</f>
        <v/>
      </c>
      <c r="B1157" s="11"/>
      <c r="C1157" s="12"/>
      <c r="D1157" s="13"/>
      <c r="E1157" s="14"/>
      <c r="F1157" s="15"/>
    </row>
    <row r="1158" spans="1:6" ht="20.25" x14ac:dyDescent="0.25">
      <c r="A1158" s="10" t="str">
        <f>IF(C1158="","",SUBTOTAL(3,$C$2:C1158))</f>
        <v/>
      </c>
      <c r="B1158" s="11"/>
      <c r="C1158" s="12"/>
      <c r="D1158" s="13"/>
      <c r="E1158" s="14"/>
      <c r="F1158" s="15"/>
    </row>
    <row r="1159" spans="1:6" ht="20.25" x14ac:dyDescent="0.25">
      <c r="A1159" s="10" t="str">
        <f>IF(C1159="","",SUBTOTAL(3,$C$2:C1159))</f>
        <v/>
      </c>
      <c r="B1159" s="11"/>
      <c r="C1159" s="12"/>
      <c r="D1159" s="13"/>
      <c r="E1159" s="14"/>
      <c r="F1159" s="15"/>
    </row>
    <row r="1160" spans="1:6" ht="20.25" x14ac:dyDescent="0.25">
      <c r="A1160" s="10" t="str">
        <f>IF(C1160="","",SUBTOTAL(3,$C$2:C1160))</f>
        <v/>
      </c>
      <c r="B1160" s="11"/>
      <c r="C1160" s="12"/>
      <c r="D1160" s="13"/>
      <c r="E1160" s="14"/>
      <c r="F1160" s="15"/>
    </row>
    <row r="1161" spans="1:6" ht="20.25" x14ac:dyDescent="0.25">
      <c r="A1161" s="10" t="str">
        <f>IF(C1161="","",SUBTOTAL(3,$C$2:C1161))</f>
        <v/>
      </c>
      <c r="B1161" s="11"/>
      <c r="C1161" s="12"/>
      <c r="D1161" s="13"/>
      <c r="E1161" s="14"/>
      <c r="F1161" s="15"/>
    </row>
    <row r="1162" spans="1:6" ht="20.25" x14ac:dyDescent="0.25">
      <c r="A1162" s="10" t="str">
        <f>IF(C1162="","",SUBTOTAL(3,$C$2:C1162))</f>
        <v/>
      </c>
      <c r="B1162" s="11"/>
      <c r="C1162" s="12"/>
      <c r="D1162" s="13"/>
      <c r="E1162" s="14"/>
      <c r="F1162" s="15"/>
    </row>
    <row r="1163" spans="1:6" ht="20.25" x14ac:dyDescent="0.25">
      <c r="A1163" s="10" t="str">
        <f>IF(C1163="","",SUBTOTAL(3,$C$2:C1163))</f>
        <v/>
      </c>
      <c r="B1163" s="11"/>
      <c r="C1163" s="12"/>
      <c r="D1163" s="13"/>
      <c r="E1163" s="14"/>
      <c r="F1163" s="15"/>
    </row>
    <row r="1164" spans="1:6" ht="20.25" x14ac:dyDescent="0.25">
      <c r="A1164" s="10" t="str">
        <f>IF(C1164="","",SUBTOTAL(3,$C$2:C1164))</f>
        <v/>
      </c>
      <c r="B1164" s="11"/>
      <c r="C1164" s="12"/>
      <c r="D1164" s="13"/>
      <c r="E1164" s="14"/>
      <c r="F1164" s="15"/>
    </row>
    <row r="1165" spans="1:6" ht="20.25" x14ac:dyDescent="0.25">
      <c r="A1165" s="10" t="str">
        <f>IF(C1165="","",SUBTOTAL(3,$C$2:C1165))</f>
        <v/>
      </c>
      <c r="B1165" s="11"/>
      <c r="C1165" s="12"/>
      <c r="D1165" s="13"/>
      <c r="E1165" s="14"/>
      <c r="F1165" s="15"/>
    </row>
    <row r="1166" spans="1:6" ht="20.25" x14ac:dyDescent="0.25">
      <c r="A1166" s="10" t="str">
        <f>IF(C1166="","",SUBTOTAL(3,$C$2:C1166))</f>
        <v/>
      </c>
      <c r="B1166" s="11"/>
      <c r="C1166" s="12"/>
      <c r="D1166" s="13"/>
      <c r="E1166" s="14"/>
      <c r="F1166" s="15"/>
    </row>
    <row r="1167" spans="1:6" ht="20.25" x14ac:dyDescent="0.25">
      <c r="A1167" s="10" t="str">
        <f>IF(C1167="","",SUBTOTAL(3,$C$2:C1167))</f>
        <v/>
      </c>
      <c r="B1167" s="11"/>
      <c r="C1167" s="12"/>
      <c r="D1167" s="13"/>
      <c r="E1167" s="14"/>
      <c r="F1167" s="15"/>
    </row>
    <row r="1168" spans="1:6" ht="20.25" x14ac:dyDescent="0.25">
      <c r="A1168" s="10" t="str">
        <f>IF(C1168="","",SUBTOTAL(3,$C$2:C1168))</f>
        <v/>
      </c>
      <c r="B1168" s="11"/>
      <c r="C1168" s="12"/>
      <c r="D1168" s="13"/>
      <c r="E1168" s="14"/>
      <c r="F1168" s="15"/>
    </row>
    <row r="1169" spans="1:6" ht="20.25" x14ac:dyDescent="0.25">
      <c r="A1169" s="10" t="str">
        <f>IF(C1169="","",SUBTOTAL(3,$C$2:C1169))</f>
        <v/>
      </c>
      <c r="B1169" s="11"/>
      <c r="C1169" s="12"/>
      <c r="D1169" s="13"/>
      <c r="E1169" s="14"/>
      <c r="F1169" s="15"/>
    </row>
    <row r="1170" spans="1:6" ht="20.25" x14ac:dyDescent="0.25">
      <c r="A1170" s="10" t="str">
        <f>IF(C1170="","",SUBTOTAL(3,$C$2:C1170))</f>
        <v/>
      </c>
      <c r="B1170" s="11"/>
      <c r="C1170" s="12"/>
      <c r="D1170" s="13"/>
      <c r="E1170" s="14"/>
      <c r="F1170" s="15"/>
    </row>
    <row r="1171" spans="1:6" ht="20.25" x14ac:dyDescent="0.25">
      <c r="A1171" s="10" t="str">
        <f>IF(C1171="","",SUBTOTAL(3,$C$2:C1171))</f>
        <v/>
      </c>
      <c r="B1171" s="11"/>
      <c r="C1171" s="12"/>
      <c r="D1171" s="13"/>
      <c r="E1171" s="14"/>
      <c r="F1171" s="15"/>
    </row>
    <row r="1172" spans="1:6" ht="20.25" x14ac:dyDescent="0.25">
      <c r="A1172" s="10" t="str">
        <f>IF(C1172="","",SUBTOTAL(3,$C$2:C1172))</f>
        <v/>
      </c>
      <c r="B1172" s="11"/>
      <c r="C1172" s="12"/>
      <c r="D1172" s="13"/>
      <c r="E1172" s="14"/>
      <c r="F1172" s="15"/>
    </row>
    <row r="1173" spans="1:6" ht="20.25" x14ac:dyDescent="0.25">
      <c r="A1173" s="10" t="str">
        <f>IF(C1173="","",SUBTOTAL(3,$C$2:C1173))</f>
        <v/>
      </c>
      <c r="B1173" s="11"/>
      <c r="C1173" s="12"/>
      <c r="D1173" s="13"/>
      <c r="E1173" s="14"/>
      <c r="F1173" s="15"/>
    </row>
    <row r="1174" spans="1:6" ht="20.25" x14ac:dyDescent="0.25">
      <c r="A1174" s="10" t="str">
        <f>IF(C1174="","",SUBTOTAL(3,$C$2:C1174))</f>
        <v/>
      </c>
      <c r="B1174" s="11"/>
      <c r="C1174" s="12"/>
      <c r="D1174" s="13"/>
      <c r="E1174" s="14"/>
      <c r="F1174" s="15"/>
    </row>
    <row r="1175" spans="1:6" ht="20.25" x14ac:dyDescent="0.25">
      <c r="A1175" s="10" t="str">
        <f>IF(C1175="","",SUBTOTAL(3,$C$2:C1175))</f>
        <v/>
      </c>
      <c r="B1175" s="11"/>
      <c r="C1175" s="12"/>
      <c r="D1175" s="13"/>
      <c r="E1175" s="14"/>
      <c r="F1175" s="15"/>
    </row>
    <row r="1176" spans="1:6" ht="20.25" x14ac:dyDescent="0.25">
      <c r="A1176" s="10" t="str">
        <f>IF(C1176="","",SUBTOTAL(3,$C$2:C1176))</f>
        <v/>
      </c>
      <c r="B1176" s="11"/>
      <c r="C1176" s="12"/>
      <c r="D1176" s="13"/>
      <c r="E1176" s="14"/>
      <c r="F1176" s="15"/>
    </row>
    <row r="1177" spans="1:6" ht="20.25" x14ac:dyDescent="0.25">
      <c r="A1177" s="10" t="str">
        <f>IF(C1177="","",SUBTOTAL(3,$C$2:C1177))</f>
        <v/>
      </c>
      <c r="B1177" s="11"/>
      <c r="C1177" s="12"/>
      <c r="D1177" s="13"/>
      <c r="E1177" s="14"/>
      <c r="F1177" s="15"/>
    </row>
    <row r="1178" spans="1:6" ht="20.25" x14ac:dyDescent="0.25">
      <c r="A1178" s="10" t="str">
        <f>IF(C1178="","",SUBTOTAL(3,$C$2:C1178))</f>
        <v/>
      </c>
      <c r="B1178" s="11"/>
      <c r="C1178" s="12"/>
      <c r="D1178" s="13"/>
      <c r="E1178" s="14"/>
      <c r="F1178" s="15"/>
    </row>
    <row r="1179" spans="1:6" ht="20.25" x14ac:dyDescent="0.25">
      <c r="A1179" s="10" t="str">
        <f>IF(C1179="","",SUBTOTAL(3,$C$2:C1179))</f>
        <v/>
      </c>
      <c r="B1179" s="11"/>
      <c r="C1179" s="12"/>
      <c r="D1179" s="13"/>
      <c r="E1179" s="14"/>
      <c r="F1179" s="15"/>
    </row>
    <row r="1180" spans="1:6" ht="20.25" x14ac:dyDescent="0.25">
      <c r="A1180" s="10" t="str">
        <f>IF(C1180="","",SUBTOTAL(3,$C$2:C1180))</f>
        <v/>
      </c>
      <c r="B1180" s="11"/>
      <c r="C1180" s="12"/>
      <c r="D1180" s="13"/>
      <c r="E1180" s="14"/>
      <c r="F1180" s="15"/>
    </row>
    <row r="1181" spans="1:6" ht="20.25" x14ac:dyDescent="0.25">
      <c r="A1181" s="10" t="str">
        <f>IF(C1181="","",SUBTOTAL(3,$C$2:C1181))</f>
        <v/>
      </c>
      <c r="B1181" s="11"/>
      <c r="C1181" s="12"/>
      <c r="D1181" s="13"/>
      <c r="E1181" s="14"/>
      <c r="F1181" s="15"/>
    </row>
    <row r="1182" spans="1:6" ht="20.25" x14ac:dyDescent="0.25">
      <c r="A1182" s="10" t="str">
        <f>IF(C1182="","",SUBTOTAL(3,$C$2:C1182))</f>
        <v/>
      </c>
      <c r="B1182" s="11"/>
      <c r="C1182" s="12"/>
      <c r="D1182" s="13"/>
      <c r="E1182" s="14"/>
      <c r="F1182" s="15"/>
    </row>
    <row r="1183" spans="1:6" ht="20.25" x14ac:dyDescent="0.25">
      <c r="A1183" s="10" t="str">
        <f>IF(C1183="","",SUBTOTAL(3,$C$2:C1183))</f>
        <v/>
      </c>
      <c r="B1183" s="11"/>
      <c r="C1183" s="12"/>
      <c r="D1183" s="13"/>
      <c r="E1183" s="14"/>
      <c r="F1183" s="15"/>
    </row>
    <row r="1184" spans="1:6" ht="20.25" x14ac:dyDescent="0.25">
      <c r="A1184" s="10" t="str">
        <f>IF(C1184="","",SUBTOTAL(3,$C$2:C1184))</f>
        <v/>
      </c>
      <c r="B1184" s="11"/>
      <c r="C1184" s="12"/>
      <c r="D1184" s="13"/>
      <c r="E1184" s="14"/>
      <c r="F1184" s="15"/>
    </row>
    <row r="1185" spans="1:6" ht="20.25" x14ac:dyDescent="0.25">
      <c r="A1185" s="10" t="str">
        <f>IF(C1185="","",SUBTOTAL(3,$C$2:C1185))</f>
        <v/>
      </c>
      <c r="B1185" s="11"/>
      <c r="C1185" s="12"/>
      <c r="D1185" s="13"/>
      <c r="E1185" s="14"/>
      <c r="F1185" s="15"/>
    </row>
    <row r="1186" spans="1:6" ht="20.25" x14ac:dyDescent="0.25">
      <c r="A1186" s="10" t="str">
        <f>IF(C1186="","",SUBTOTAL(3,$C$2:C1186))</f>
        <v/>
      </c>
      <c r="B1186" s="11"/>
      <c r="C1186" s="12"/>
      <c r="D1186" s="13"/>
      <c r="E1186" s="14"/>
      <c r="F1186" s="15"/>
    </row>
    <row r="1187" spans="1:6" ht="20.25" x14ac:dyDescent="0.25">
      <c r="A1187" s="10" t="str">
        <f>IF(C1187="","",SUBTOTAL(3,$C$2:C1187))</f>
        <v/>
      </c>
      <c r="B1187" s="11"/>
      <c r="C1187" s="12"/>
      <c r="D1187" s="13"/>
      <c r="E1187" s="14"/>
      <c r="F1187" s="15"/>
    </row>
    <row r="1188" spans="1:6" ht="20.25" x14ac:dyDescent="0.25">
      <c r="A1188" s="10" t="str">
        <f>IF(C1188="","",SUBTOTAL(3,$C$2:C1188))</f>
        <v/>
      </c>
      <c r="B1188" s="11"/>
      <c r="C1188" s="12"/>
      <c r="D1188" s="13"/>
      <c r="E1188" s="14"/>
      <c r="F1188" s="15"/>
    </row>
    <row r="1189" spans="1:6" ht="20.25" x14ac:dyDescent="0.25">
      <c r="A1189" s="10" t="str">
        <f>IF(C1189="","",SUBTOTAL(3,$C$2:C1189))</f>
        <v/>
      </c>
      <c r="B1189" s="11"/>
      <c r="C1189" s="12"/>
      <c r="D1189" s="13"/>
      <c r="E1189" s="14"/>
      <c r="F1189" s="15"/>
    </row>
    <row r="1190" spans="1:6" ht="20.25" x14ac:dyDescent="0.25">
      <c r="A1190" s="10" t="str">
        <f>IF(C1190="","",SUBTOTAL(3,$C$2:C1190))</f>
        <v/>
      </c>
      <c r="B1190" s="11"/>
      <c r="C1190" s="12"/>
      <c r="D1190" s="13"/>
      <c r="E1190" s="14"/>
      <c r="F1190" s="15"/>
    </row>
    <row r="1191" spans="1:6" ht="20.25" x14ac:dyDescent="0.25">
      <c r="A1191" s="10" t="str">
        <f>IF(C1191="","",SUBTOTAL(3,$C$2:C1191))</f>
        <v/>
      </c>
      <c r="B1191" s="11"/>
      <c r="C1191" s="12"/>
      <c r="D1191" s="13"/>
      <c r="E1191" s="14"/>
      <c r="F1191" s="15"/>
    </row>
    <row r="1192" spans="1:6" ht="20.25" x14ac:dyDescent="0.25">
      <c r="A1192" s="10" t="str">
        <f>IF(C1192="","",SUBTOTAL(3,$C$2:C1192))</f>
        <v/>
      </c>
      <c r="B1192" s="11"/>
      <c r="C1192" s="12"/>
      <c r="D1192" s="13"/>
      <c r="E1192" s="14"/>
      <c r="F1192" s="15"/>
    </row>
    <row r="1193" spans="1:6" ht="20.25" x14ac:dyDescent="0.25">
      <c r="A1193" s="10" t="str">
        <f>IF(C1193="","",SUBTOTAL(3,$C$2:C1193))</f>
        <v/>
      </c>
      <c r="B1193" s="11"/>
      <c r="C1193" s="12"/>
      <c r="D1193" s="13"/>
      <c r="E1193" s="14"/>
      <c r="F1193" s="15"/>
    </row>
    <row r="1194" spans="1:6" ht="20.25" x14ac:dyDescent="0.25">
      <c r="A1194" s="10" t="str">
        <f>IF(C1194="","",SUBTOTAL(3,$C$2:C1194))</f>
        <v/>
      </c>
      <c r="B1194" s="11"/>
      <c r="C1194" s="12"/>
      <c r="D1194" s="13"/>
      <c r="E1194" s="14"/>
      <c r="F1194" s="15"/>
    </row>
    <row r="1195" spans="1:6" ht="20.25" x14ac:dyDescent="0.25">
      <c r="A1195" s="10" t="str">
        <f>IF(C1195="","",SUBTOTAL(3,$C$2:C1195))</f>
        <v/>
      </c>
      <c r="B1195" s="11"/>
      <c r="C1195" s="12"/>
      <c r="D1195" s="13"/>
      <c r="E1195" s="14"/>
      <c r="F1195" s="15"/>
    </row>
    <row r="1196" spans="1:6" ht="20.25" x14ac:dyDescent="0.25">
      <c r="A1196" s="10" t="str">
        <f>IF(C1196="","",SUBTOTAL(3,$C$2:C1196))</f>
        <v/>
      </c>
      <c r="B1196" s="11"/>
      <c r="C1196" s="12"/>
      <c r="D1196" s="13"/>
      <c r="E1196" s="14"/>
      <c r="F1196" s="15"/>
    </row>
    <row r="1197" spans="1:6" ht="20.25" x14ac:dyDescent="0.25">
      <c r="A1197" s="10" t="str">
        <f>IF(C1197="","",SUBTOTAL(3,$C$2:C1197))</f>
        <v/>
      </c>
      <c r="B1197" s="11"/>
      <c r="C1197" s="12"/>
      <c r="D1197" s="13"/>
      <c r="E1197" s="14"/>
      <c r="F1197" s="15"/>
    </row>
    <row r="1198" spans="1:6" ht="20.25" x14ac:dyDescent="0.25">
      <c r="A1198" s="10" t="str">
        <f>IF(C1198="","",SUBTOTAL(3,$C$2:C1198))</f>
        <v/>
      </c>
      <c r="B1198" s="11"/>
      <c r="C1198" s="12"/>
      <c r="D1198" s="13"/>
      <c r="E1198" s="14"/>
      <c r="F1198" s="15"/>
    </row>
    <row r="1199" spans="1:6" ht="20.25" x14ac:dyDescent="0.25">
      <c r="A1199" s="10" t="str">
        <f>IF(C1199="","",SUBTOTAL(3,$C$2:C1199))</f>
        <v/>
      </c>
      <c r="B1199" s="11"/>
      <c r="C1199" s="12"/>
      <c r="D1199" s="13"/>
      <c r="E1199" s="14"/>
      <c r="F1199" s="15"/>
    </row>
    <row r="1200" spans="1:6" ht="20.25" x14ac:dyDescent="0.25">
      <c r="A1200" s="10" t="str">
        <f>IF(C1200="","",SUBTOTAL(3,$C$2:C1200))</f>
        <v/>
      </c>
      <c r="B1200" s="11"/>
      <c r="C1200" s="12"/>
      <c r="D1200" s="13"/>
      <c r="E1200" s="14"/>
      <c r="F1200" s="15"/>
    </row>
    <row r="1201" spans="1:6" ht="20.25" x14ac:dyDescent="0.25">
      <c r="A1201" s="10" t="str">
        <f>IF(C1201="","",SUBTOTAL(3,$C$2:C1201))</f>
        <v/>
      </c>
      <c r="B1201" s="11"/>
      <c r="C1201" s="12"/>
      <c r="D1201" s="13"/>
      <c r="E1201" s="14"/>
      <c r="F1201" s="15"/>
    </row>
    <row r="1202" spans="1:6" ht="20.25" x14ac:dyDescent="0.25">
      <c r="A1202" s="10" t="str">
        <f>IF(C1202="","",SUBTOTAL(3,$C$2:C1202))</f>
        <v/>
      </c>
      <c r="B1202" s="11"/>
      <c r="C1202" s="12"/>
      <c r="D1202" s="13"/>
      <c r="E1202" s="14"/>
      <c r="F1202" s="15"/>
    </row>
    <row r="1203" spans="1:6" ht="20.25" x14ac:dyDescent="0.25">
      <c r="A1203" s="10" t="str">
        <f>IF(C1203="","",SUBTOTAL(3,$C$2:C1203))</f>
        <v/>
      </c>
      <c r="B1203" s="11"/>
      <c r="C1203" s="12"/>
      <c r="D1203" s="13"/>
      <c r="E1203" s="14"/>
      <c r="F1203" s="15"/>
    </row>
    <row r="1204" spans="1:6" ht="20.25" x14ac:dyDescent="0.25">
      <c r="A1204" s="10" t="str">
        <f>IF(C1204="","",SUBTOTAL(3,$C$2:C1204))</f>
        <v/>
      </c>
      <c r="B1204" s="11"/>
      <c r="C1204" s="12"/>
      <c r="D1204" s="13"/>
      <c r="E1204" s="14"/>
      <c r="F1204" s="15"/>
    </row>
    <row r="1205" spans="1:6" ht="20.25" x14ac:dyDescent="0.25">
      <c r="A1205" s="10" t="str">
        <f>IF(C1205="","",SUBTOTAL(3,$C$2:C1205))</f>
        <v/>
      </c>
      <c r="B1205" s="11"/>
      <c r="C1205" s="12"/>
      <c r="D1205" s="13"/>
      <c r="E1205" s="14"/>
      <c r="F1205" s="15"/>
    </row>
    <row r="1206" spans="1:6" ht="20.25" x14ac:dyDescent="0.25">
      <c r="A1206" s="10" t="str">
        <f>IF(C1206="","",SUBTOTAL(3,$C$2:C1206))</f>
        <v/>
      </c>
      <c r="B1206" s="11"/>
      <c r="C1206" s="12"/>
      <c r="D1206" s="13"/>
      <c r="E1206" s="14"/>
      <c r="F1206" s="15"/>
    </row>
    <row r="1207" spans="1:6" ht="20.25" x14ac:dyDescent="0.25">
      <c r="A1207" s="10" t="str">
        <f>IF(C1207="","",SUBTOTAL(3,$C$2:C1207))</f>
        <v/>
      </c>
      <c r="B1207" s="11"/>
      <c r="C1207" s="12"/>
      <c r="D1207" s="13"/>
      <c r="E1207" s="14"/>
      <c r="F1207" s="15"/>
    </row>
    <row r="1208" spans="1:6" ht="20.25" x14ac:dyDescent="0.25">
      <c r="A1208" s="10" t="str">
        <f>IF(C1208="","",SUBTOTAL(3,$C$2:C1208))</f>
        <v/>
      </c>
      <c r="B1208" s="11"/>
      <c r="C1208" s="12"/>
      <c r="D1208" s="13"/>
      <c r="E1208" s="14"/>
      <c r="F1208" s="15"/>
    </row>
    <row r="1209" spans="1:6" ht="20.25" x14ac:dyDescent="0.25">
      <c r="A1209" s="10" t="str">
        <f>IF(C1209="","",SUBTOTAL(3,$C$2:C1209))</f>
        <v/>
      </c>
      <c r="B1209" s="11"/>
      <c r="C1209" s="12"/>
      <c r="D1209" s="13"/>
      <c r="E1209" s="14"/>
      <c r="F1209" s="15"/>
    </row>
    <row r="1210" spans="1:6" ht="20.25" x14ac:dyDescent="0.25">
      <c r="A1210" s="10" t="str">
        <f>IF(C1210="","",SUBTOTAL(3,$C$2:C1210))</f>
        <v/>
      </c>
      <c r="B1210" s="11"/>
      <c r="C1210" s="12"/>
      <c r="D1210" s="13"/>
      <c r="E1210" s="14"/>
      <c r="F1210" s="15"/>
    </row>
    <row r="1211" spans="1:6" ht="20.25" x14ac:dyDescent="0.25">
      <c r="A1211" s="10" t="str">
        <f>IF(C1211="","",SUBTOTAL(3,$C$2:C1211))</f>
        <v/>
      </c>
      <c r="B1211" s="11"/>
      <c r="C1211" s="12"/>
      <c r="D1211" s="13"/>
      <c r="E1211" s="14"/>
      <c r="F1211" s="15"/>
    </row>
    <row r="1212" spans="1:6" ht="20.25" x14ac:dyDescent="0.25">
      <c r="A1212" s="10" t="str">
        <f>IF(C1212="","",SUBTOTAL(3,$C$2:C1212))</f>
        <v/>
      </c>
      <c r="B1212" s="11"/>
      <c r="C1212" s="12"/>
      <c r="D1212" s="13"/>
      <c r="E1212" s="14"/>
      <c r="F1212" s="15"/>
    </row>
    <row r="1213" spans="1:6" ht="20.25" x14ac:dyDescent="0.25">
      <c r="A1213" s="10" t="str">
        <f>IF(C1213="","",SUBTOTAL(3,$C$2:C1213))</f>
        <v/>
      </c>
      <c r="B1213" s="11"/>
      <c r="C1213" s="12"/>
      <c r="D1213" s="13"/>
      <c r="E1213" s="14"/>
      <c r="F1213" s="15"/>
    </row>
    <row r="1214" spans="1:6" ht="20.25" x14ac:dyDescent="0.25">
      <c r="A1214" s="10" t="str">
        <f>IF(C1214="","",SUBTOTAL(3,$C$2:C1214))</f>
        <v/>
      </c>
      <c r="B1214" s="11"/>
      <c r="C1214" s="12"/>
      <c r="D1214" s="13"/>
      <c r="E1214" s="14"/>
      <c r="F1214" s="15"/>
    </row>
    <row r="1215" spans="1:6" ht="20.25" x14ac:dyDescent="0.25">
      <c r="A1215" s="10" t="str">
        <f>IF(C1215="","",SUBTOTAL(3,$C$2:C1215))</f>
        <v/>
      </c>
      <c r="B1215" s="11"/>
      <c r="C1215" s="12"/>
      <c r="D1215" s="13"/>
      <c r="E1215" s="14"/>
      <c r="F1215" s="15"/>
    </row>
    <row r="1216" spans="1:6" ht="20.25" x14ac:dyDescent="0.25">
      <c r="A1216" s="10" t="str">
        <f>IF(C1216="","",SUBTOTAL(3,$C$2:C1216))</f>
        <v/>
      </c>
      <c r="B1216" s="11"/>
      <c r="C1216" s="12"/>
      <c r="D1216" s="13"/>
      <c r="E1216" s="14"/>
      <c r="F1216" s="15"/>
    </row>
    <row r="1217" spans="1:6" ht="20.25" x14ac:dyDescent="0.25">
      <c r="A1217" s="10" t="str">
        <f>IF(C1217="","",SUBTOTAL(3,$C$2:C1217))</f>
        <v/>
      </c>
      <c r="B1217" s="11"/>
      <c r="C1217" s="12"/>
      <c r="D1217" s="13"/>
      <c r="E1217" s="14"/>
      <c r="F1217" s="15"/>
    </row>
    <row r="1218" spans="1:6" ht="20.25" x14ac:dyDescent="0.25">
      <c r="A1218" s="10" t="str">
        <f>IF(C1218="","",SUBTOTAL(3,$C$2:C1218))</f>
        <v/>
      </c>
      <c r="B1218" s="11"/>
      <c r="C1218" s="12"/>
      <c r="D1218" s="13"/>
      <c r="E1218" s="14"/>
      <c r="F1218" s="15"/>
    </row>
    <row r="1219" spans="1:6" ht="20.25" x14ac:dyDescent="0.25">
      <c r="A1219" s="10" t="str">
        <f>IF(C1219="","",SUBTOTAL(3,$C$2:C1219))</f>
        <v/>
      </c>
      <c r="B1219" s="11"/>
      <c r="C1219" s="12"/>
      <c r="D1219" s="13"/>
      <c r="E1219" s="14"/>
      <c r="F1219" s="15"/>
    </row>
    <row r="1220" spans="1:6" ht="20.25" x14ac:dyDescent="0.25">
      <c r="A1220" s="10" t="str">
        <f>IF(C1220="","",SUBTOTAL(3,$C$2:C1220))</f>
        <v/>
      </c>
      <c r="B1220" s="11"/>
      <c r="C1220" s="12"/>
      <c r="D1220" s="13"/>
      <c r="E1220" s="14"/>
      <c r="F1220" s="15"/>
    </row>
    <row r="1221" spans="1:6" ht="20.25" x14ac:dyDescent="0.25">
      <c r="A1221" s="10" t="str">
        <f>IF(C1221="","",SUBTOTAL(3,$C$2:C1221))</f>
        <v/>
      </c>
      <c r="B1221" s="11"/>
      <c r="C1221" s="12"/>
      <c r="D1221" s="13"/>
      <c r="E1221" s="14"/>
      <c r="F1221" s="15"/>
    </row>
    <row r="1222" spans="1:6" ht="20.25" x14ac:dyDescent="0.25">
      <c r="A1222" s="10" t="str">
        <f>IF(C1222="","",SUBTOTAL(3,$C$2:C1222))</f>
        <v/>
      </c>
      <c r="B1222" s="11"/>
      <c r="C1222" s="12"/>
      <c r="D1222" s="13"/>
      <c r="E1222" s="14"/>
      <c r="F1222" s="15"/>
    </row>
    <row r="1223" spans="1:6" ht="20.25" x14ac:dyDescent="0.25">
      <c r="A1223" s="10" t="str">
        <f>IF(C1223="","",SUBTOTAL(3,$C$2:C1223))</f>
        <v/>
      </c>
      <c r="B1223" s="11"/>
      <c r="C1223" s="12"/>
      <c r="D1223" s="13"/>
      <c r="E1223" s="14"/>
      <c r="F1223" s="15"/>
    </row>
    <row r="1224" spans="1:6" ht="20.25" x14ac:dyDescent="0.25">
      <c r="A1224" s="10" t="str">
        <f>IF(C1224="","",SUBTOTAL(3,$C$2:C1224))</f>
        <v/>
      </c>
      <c r="B1224" s="11"/>
      <c r="C1224" s="12"/>
      <c r="D1224" s="13"/>
      <c r="E1224" s="14"/>
      <c r="F1224" s="15"/>
    </row>
    <row r="1225" spans="1:6" ht="20.25" x14ac:dyDescent="0.25">
      <c r="A1225" s="10" t="str">
        <f>IF(C1225="","",SUBTOTAL(3,$C$2:C1225))</f>
        <v/>
      </c>
      <c r="B1225" s="11"/>
      <c r="C1225" s="12"/>
      <c r="D1225" s="13"/>
      <c r="E1225" s="14"/>
      <c r="F1225" s="15"/>
    </row>
    <row r="1226" spans="1:6" ht="20.25" x14ac:dyDescent="0.25">
      <c r="A1226" s="10" t="str">
        <f>IF(C1226="","",SUBTOTAL(3,$C$2:C1226))</f>
        <v/>
      </c>
      <c r="B1226" s="11"/>
      <c r="C1226" s="12"/>
      <c r="D1226" s="13"/>
      <c r="E1226" s="14"/>
      <c r="F1226" s="15"/>
    </row>
    <row r="1227" spans="1:6" ht="20.25" x14ac:dyDescent="0.25">
      <c r="A1227" s="10" t="str">
        <f>IF(C1227="","",SUBTOTAL(3,$C$2:C1227))</f>
        <v/>
      </c>
      <c r="B1227" s="11"/>
      <c r="C1227" s="12"/>
      <c r="D1227" s="13"/>
      <c r="E1227" s="14"/>
      <c r="F1227" s="15"/>
    </row>
    <row r="1228" spans="1:6" ht="20.25" x14ac:dyDescent="0.25">
      <c r="A1228" s="10" t="str">
        <f>IF(C1228="","",SUBTOTAL(3,$C$2:C1228))</f>
        <v/>
      </c>
      <c r="B1228" s="11"/>
      <c r="C1228" s="12"/>
      <c r="D1228" s="13"/>
      <c r="E1228" s="14"/>
      <c r="F1228" s="15"/>
    </row>
    <row r="1229" spans="1:6" ht="20.25" x14ac:dyDescent="0.25">
      <c r="A1229" s="10" t="str">
        <f>IF(C1229="","",SUBTOTAL(3,$C$2:C1229))</f>
        <v/>
      </c>
      <c r="B1229" s="11"/>
      <c r="C1229" s="12"/>
      <c r="D1229" s="13"/>
      <c r="E1229" s="14"/>
      <c r="F1229" s="15"/>
    </row>
    <row r="1230" spans="1:6" ht="20.25" x14ac:dyDescent="0.25">
      <c r="A1230" s="10" t="str">
        <f>IF(C1230="","",SUBTOTAL(3,$C$2:C1230))</f>
        <v/>
      </c>
      <c r="B1230" s="11"/>
      <c r="C1230" s="12"/>
      <c r="D1230" s="13"/>
      <c r="E1230" s="14"/>
      <c r="F1230" s="15"/>
    </row>
    <row r="1231" spans="1:6" ht="20.25" x14ac:dyDescent="0.25">
      <c r="A1231" s="10" t="str">
        <f>IF(C1231="","",SUBTOTAL(3,$C$2:C1231))</f>
        <v/>
      </c>
      <c r="B1231" s="11"/>
      <c r="C1231" s="12"/>
      <c r="D1231" s="13"/>
      <c r="E1231" s="14"/>
      <c r="F1231" s="15"/>
    </row>
    <row r="1232" spans="1:6" ht="20.25" x14ac:dyDescent="0.25">
      <c r="A1232" s="10" t="str">
        <f>IF(C1232="","",SUBTOTAL(3,$C$2:C1232))</f>
        <v/>
      </c>
      <c r="B1232" s="11"/>
      <c r="C1232" s="12"/>
      <c r="D1232" s="13"/>
      <c r="E1232" s="14"/>
      <c r="F1232" s="15"/>
    </row>
    <row r="1233" spans="1:6" ht="20.25" x14ac:dyDescent="0.25">
      <c r="A1233" s="10" t="str">
        <f>IF(C1233="","",SUBTOTAL(3,$C$2:C1233))</f>
        <v/>
      </c>
      <c r="B1233" s="11"/>
      <c r="C1233" s="12"/>
      <c r="D1233" s="13"/>
      <c r="E1233" s="14"/>
      <c r="F1233" s="15"/>
    </row>
    <row r="1234" spans="1:6" ht="20.25" x14ac:dyDescent="0.25">
      <c r="A1234" s="10" t="str">
        <f>IF(C1234="","",SUBTOTAL(3,$C$2:C1234))</f>
        <v/>
      </c>
      <c r="B1234" s="11"/>
      <c r="C1234" s="12"/>
      <c r="D1234" s="13"/>
      <c r="E1234" s="14"/>
      <c r="F1234" s="15"/>
    </row>
    <row r="1235" spans="1:6" ht="20.25" x14ac:dyDescent="0.25">
      <c r="A1235" s="10" t="str">
        <f>IF(C1235="","",SUBTOTAL(3,$C$2:C1235))</f>
        <v/>
      </c>
      <c r="B1235" s="11"/>
      <c r="C1235" s="12"/>
      <c r="D1235" s="13"/>
      <c r="E1235" s="14"/>
      <c r="F1235" s="15"/>
    </row>
    <row r="1236" spans="1:6" ht="20.25" x14ac:dyDescent="0.25">
      <c r="A1236" s="10" t="str">
        <f>IF(C1236="","",SUBTOTAL(3,$C$2:C1236))</f>
        <v/>
      </c>
      <c r="B1236" s="11"/>
      <c r="C1236" s="12"/>
      <c r="D1236" s="13"/>
      <c r="E1236" s="14"/>
      <c r="F1236" s="15"/>
    </row>
    <row r="1237" spans="1:6" ht="20.25" x14ac:dyDescent="0.25">
      <c r="A1237" s="10" t="str">
        <f>IF(C1237="","",SUBTOTAL(3,$C$2:C1237))</f>
        <v/>
      </c>
      <c r="B1237" s="11"/>
      <c r="C1237" s="12"/>
      <c r="D1237" s="13"/>
      <c r="E1237" s="14"/>
      <c r="F1237" s="15"/>
    </row>
    <row r="1238" spans="1:6" ht="20.25" x14ac:dyDescent="0.25">
      <c r="A1238" s="10" t="str">
        <f>IF(C1238="","",SUBTOTAL(3,$C$2:C1238))</f>
        <v/>
      </c>
      <c r="B1238" s="11"/>
      <c r="C1238" s="12"/>
      <c r="D1238" s="13"/>
      <c r="E1238" s="14"/>
      <c r="F1238" s="15"/>
    </row>
    <row r="1239" spans="1:6" ht="20.25" x14ac:dyDescent="0.25">
      <c r="A1239" s="10" t="str">
        <f>IF(C1239="","",SUBTOTAL(3,$C$2:C1239))</f>
        <v/>
      </c>
      <c r="B1239" s="11"/>
      <c r="C1239" s="12"/>
      <c r="D1239" s="13"/>
      <c r="E1239" s="14"/>
      <c r="F1239" s="15"/>
    </row>
    <row r="1240" spans="1:6" ht="20.25" x14ac:dyDescent="0.25">
      <c r="A1240" s="10" t="str">
        <f>IF(C1240="","",SUBTOTAL(3,$C$2:C1240))</f>
        <v/>
      </c>
      <c r="B1240" s="11"/>
      <c r="C1240" s="12"/>
      <c r="D1240" s="13"/>
      <c r="E1240" s="14"/>
      <c r="F1240" s="15"/>
    </row>
    <row r="1241" spans="1:6" ht="20.25" x14ac:dyDescent="0.25">
      <c r="A1241" s="10" t="str">
        <f>IF(C1241="","",SUBTOTAL(3,$C$2:C1241))</f>
        <v/>
      </c>
      <c r="B1241" s="11"/>
      <c r="C1241" s="12"/>
      <c r="D1241" s="13"/>
      <c r="E1241" s="14"/>
      <c r="F1241" s="15"/>
    </row>
    <row r="1242" spans="1:6" ht="20.25" x14ac:dyDescent="0.25">
      <c r="A1242" s="10" t="str">
        <f>IF(C1242="","",SUBTOTAL(3,$C$2:C1242))</f>
        <v/>
      </c>
      <c r="B1242" s="11"/>
      <c r="C1242" s="12"/>
      <c r="D1242" s="13"/>
      <c r="E1242" s="14"/>
      <c r="F1242" s="15"/>
    </row>
    <row r="1243" spans="1:6" ht="20.25" x14ac:dyDescent="0.25">
      <c r="A1243" s="10" t="str">
        <f>IF(C1243="","",SUBTOTAL(3,$C$2:C1243))</f>
        <v/>
      </c>
      <c r="B1243" s="11"/>
      <c r="C1243" s="12"/>
      <c r="D1243" s="13"/>
      <c r="E1243" s="14"/>
      <c r="F1243" s="15"/>
    </row>
    <row r="1244" spans="1:6" ht="20.25" x14ac:dyDescent="0.25">
      <c r="A1244" s="10" t="str">
        <f>IF(C1244="","",SUBTOTAL(3,$C$2:C1244))</f>
        <v/>
      </c>
      <c r="B1244" s="11"/>
      <c r="C1244" s="12"/>
      <c r="D1244" s="13"/>
      <c r="E1244" s="14"/>
      <c r="F1244" s="15"/>
    </row>
    <row r="1245" spans="1:6" ht="20.25" x14ac:dyDescent="0.25">
      <c r="A1245" s="10" t="str">
        <f>IF(C1245="","",SUBTOTAL(3,$C$2:C1245))</f>
        <v/>
      </c>
      <c r="B1245" s="11"/>
      <c r="C1245" s="12"/>
      <c r="D1245" s="13"/>
      <c r="E1245" s="14"/>
      <c r="F1245" s="15"/>
    </row>
    <row r="1246" spans="1:6" ht="20.25" x14ac:dyDescent="0.25">
      <c r="A1246" s="10" t="str">
        <f>IF(C1246="","",SUBTOTAL(3,$C$2:C1246))</f>
        <v/>
      </c>
      <c r="B1246" s="11"/>
      <c r="C1246" s="12"/>
      <c r="D1246" s="13"/>
      <c r="E1246" s="14"/>
      <c r="F1246" s="15"/>
    </row>
    <row r="1247" spans="1:6" ht="20.25" x14ac:dyDescent="0.25">
      <c r="A1247" s="10" t="str">
        <f>IF(C1247="","",SUBTOTAL(3,$C$2:C1247))</f>
        <v/>
      </c>
      <c r="B1247" s="11"/>
      <c r="C1247" s="12"/>
      <c r="D1247" s="13"/>
      <c r="E1247" s="14"/>
      <c r="F1247" s="15"/>
    </row>
    <row r="1248" spans="1:6" ht="20.25" x14ac:dyDescent="0.25">
      <c r="A1248" s="10" t="str">
        <f>IF(C1248="","",SUBTOTAL(3,$C$2:C1248))</f>
        <v/>
      </c>
      <c r="B1248" s="11"/>
      <c r="C1248" s="12"/>
      <c r="D1248" s="13"/>
      <c r="E1248" s="14"/>
      <c r="F1248" s="15"/>
    </row>
    <row r="1249" spans="1:6" ht="20.25" x14ac:dyDescent="0.25">
      <c r="A1249" s="10" t="str">
        <f>IF(C1249="","",SUBTOTAL(3,$C$2:C1249))</f>
        <v/>
      </c>
      <c r="B1249" s="11"/>
      <c r="C1249" s="12"/>
      <c r="D1249" s="13"/>
      <c r="E1249" s="14"/>
      <c r="F1249" s="15"/>
    </row>
    <row r="1250" spans="1:6" ht="20.25" x14ac:dyDescent="0.25">
      <c r="A1250" s="10" t="str">
        <f>IF(C1250="","",SUBTOTAL(3,$C$2:C1250))</f>
        <v/>
      </c>
      <c r="B1250" s="11"/>
      <c r="C1250" s="12"/>
      <c r="D1250" s="13"/>
      <c r="E1250" s="14"/>
      <c r="F1250" s="15"/>
    </row>
    <row r="1251" spans="1:6" ht="20.25" x14ac:dyDescent="0.25">
      <c r="A1251" s="10" t="str">
        <f>IF(C1251="","",SUBTOTAL(3,$C$2:C1251))</f>
        <v/>
      </c>
      <c r="B1251" s="11"/>
      <c r="C1251" s="12"/>
      <c r="D1251" s="13"/>
      <c r="E1251" s="14"/>
      <c r="F1251" s="15"/>
    </row>
    <row r="1252" spans="1:6" ht="20.25" x14ac:dyDescent="0.25">
      <c r="A1252" s="10" t="str">
        <f>IF(C1252="","",SUBTOTAL(3,$C$2:C1252))</f>
        <v/>
      </c>
      <c r="B1252" s="11"/>
      <c r="C1252" s="12"/>
      <c r="D1252" s="13"/>
      <c r="E1252" s="14"/>
      <c r="F1252" s="15"/>
    </row>
    <row r="1253" spans="1:6" ht="20.25" x14ac:dyDescent="0.25">
      <c r="A1253" s="10" t="str">
        <f>IF(C1253="","",SUBTOTAL(3,$C$2:C1253))</f>
        <v/>
      </c>
      <c r="B1253" s="11"/>
      <c r="C1253" s="12"/>
      <c r="D1253" s="13"/>
      <c r="E1253" s="14"/>
      <c r="F1253" s="15"/>
    </row>
    <row r="1254" spans="1:6" ht="20.25" x14ac:dyDescent="0.25">
      <c r="A1254" s="10" t="str">
        <f>IF(C1254="","",SUBTOTAL(3,$C$2:C1254))</f>
        <v/>
      </c>
      <c r="B1254" s="11"/>
      <c r="C1254" s="12"/>
      <c r="D1254" s="13"/>
      <c r="E1254" s="14"/>
      <c r="F1254" s="15"/>
    </row>
    <row r="1255" spans="1:6" ht="20.25" x14ac:dyDescent="0.25">
      <c r="A1255" s="10" t="str">
        <f>IF(C1255="","",SUBTOTAL(3,$C$2:C1255))</f>
        <v/>
      </c>
      <c r="B1255" s="11"/>
      <c r="C1255" s="12"/>
      <c r="D1255" s="13"/>
      <c r="E1255" s="14"/>
      <c r="F1255" s="15"/>
    </row>
    <row r="1256" spans="1:6" ht="20.25" x14ac:dyDescent="0.25">
      <c r="A1256" s="10" t="str">
        <f>IF(C1256="","",SUBTOTAL(3,$C$2:C1256))</f>
        <v/>
      </c>
      <c r="B1256" s="11"/>
      <c r="C1256" s="12"/>
      <c r="D1256" s="13"/>
      <c r="E1256" s="14"/>
      <c r="F1256" s="15"/>
    </row>
    <row r="1257" spans="1:6" ht="20.25" x14ac:dyDescent="0.25">
      <c r="A1257" s="10" t="str">
        <f>IF(C1257="","",SUBTOTAL(3,$C$2:C1257))</f>
        <v/>
      </c>
      <c r="B1257" s="11"/>
      <c r="C1257" s="12"/>
      <c r="D1257" s="13"/>
      <c r="E1257" s="14"/>
      <c r="F1257" s="15"/>
    </row>
    <row r="1258" spans="1:6" ht="20.25" x14ac:dyDescent="0.25">
      <c r="A1258" s="10" t="str">
        <f>IF(C1258="","",SUBTOTAL(3,$C$2:C1258))</f>
        <v/>
      </c>
      <c r="B1258" s="11"/>
      <c r="C1258" s="12"/>
      <c r="D1258" s="13"/>
      <c r="E1258" s="14"/>
      <c r="F1258" s="15"/>
    </row>
    <row r="1259" spans="1:6" ht="20.25" x14ac:dyDescent="0.25">
      <c r="A1259" s="10" t="str">
        <f>IF(C1259="","",SUBTOTAL(3,$C$2:C1259))</f>
        <v/>
      </c>
      <c r="B1259" s="11"/>
      <c r="C1259" s="12"/>
      <c r="D1259" s="13"/>
      <c r="E1259" s="14"/>
      <c r="F1259" s="15"/>
    </row>
    <row r="1260" spans="1:6" ht="20.25" x14ac:dyDescent="0.25">
      <c r="A1260" s="10" t="str">
        <f>IF(C1260="","",SUBTOTAL(3,$C$2:C1260))</f>
        <v/>
      </c>
      <c r="B1260" s="11"/>
      <c r="C1260" s="12"/>
      <c r="D1260" s="13"/>
      <c r="E1260" s="14"/>
      <c r="F1260" s="15"/>
    </row>
    <row r="1261" spans="1:6" ht="20.25" x14ac:dyDescent="0.25">
      <c r="A1261" s="10" t="str">
        <f>IF(C1261="","",SUBTOTAL(3,$C$2:C1261))</f>
        <v/>
      </c>
      <c r="B1261" s="11"/>
      <c r="C1261" s="12"/>
      <c r="D1261" s="13"/>
      <c r="E1261" s="14"/>
      <c r="F1261" s="15"/>
    </row>
    <row r="1262" spans="1:6" ht="20.25" x14ac:dyDescent="0.25">
      <c r="A1262" s="10" t="str">
        <f>IF(C1262="","",SUBTOTAL(3,$C$2:C1262))</f>
        <v/>
      </c>
      <c r="B1262" s="11"/>
      <c r="C1262" s="12"/>
      <c r="D1262" s="13"/>
      <c r="E1262" s="14"/>
      <c r="F1262" s="15"/>
    </row>
    <row r="1263" spans="1:6" ht="20.25" x14ac:dyDescent="0.25">
      <c r="A1263" s="10" t="str">
        <f>IF(C1263="","",SUBTOTAL(3,$C$2:C1263))</f>
        <v/>
      </c>
      <c r="B1263" s="11"/>
      <c r="C1263" s="12"/>
      <c r="D1263" s="13"/>
      <c r="E1263" s="14"/>
      <c r="F1263" s="15"/>
    </row>
    <row r="1264" spans="1:6" ht="20.25" x14ac:dyDescent="0.25">
      <c r="A1264" s="10" t="str">
        <f>IF(C1264="","",SUBTOTAL(3,$C$2:C1264))</f>
        <v/>
      </c>
      <c r="B1264" s="11"/>
      <c r="C1264" s="12"/>
      <c r="D1264" s="13"/>
      <c r="E1264" s="14"/>
      <c r="F1264" s="15"/>
    </row>
    <row r="1265" spans="1:6" ht="20.25" x14ac:dyDescent="0.25">
      <c r="A1265" s="10" t="str">
        <f>IF(C1265="","",SUBTOTAL(3,$C$2:C1265))</f>
        <v/>
      </c>
      <c r="B1265" s="11"/>
      <c r="C1265" s="12"/>
      <c r="D1265" s="13"/>
      <c r="E1265" s="14"/>
      <c r="F1265" s="15"/>
    </row>
    <row r="1266" spans="1:6" ht="20.25" x14ac:dyDescent="0.25">
      <c r="A1266" s="10" t="str">
        <f>IF(C1266="","",SUBTOTAL(3,$C$2:C1266))</f>
        <v/>
      </c>
      <c r="B1266" s="11"/>
      <c r="C1266" s="12"/>
      <c r="D1266" s="13"/>
      <c r="E1266" s="14"/>
      <c r="F1266" s="15"/>
    </row>
    <row r="1267" spans="1:6" ht="20.25" x14ac:dyDescent="0.25">
      <c r="A1267" s="10" t="str">
        <f>IF(C1267="","",SUBTOTAL(3,$C$2:C1267))</f>
        <v/>
      </c>
      <c r="B1267" s="11"/>
      <c r="C1267" s="12"/>
      <c r="D1267" s="13"/>
      <c r="E1267" s="14"/>
      <c r="F1267" s="15"/>
    </row>
    <row r="1268" spans="1:6" ht="20.25" x14ac:dyDescent="0.25">
      <c r="A1268" s="10" t="str">
        <f>IF(C1268="","",SUBTOTAL(3,$C$2:C1268))</f>
        <v/>
      </c>
      <c r="B1268" s="11"/>
      <c r="C1268" s="12"/>
      <c r="D1268" s="13"/>
      <c r="E1268" s="14"/>
      <c r="F1268" s="15"/>
    </row>
    <row r="1269" spans="1:6" ht="20.25" x14ac:dyDescent="0.25">
      <c r="A1269" s="10" t="str">
        <f>IF(C1269="","",SUBTOTAL(3,$C$2:C1269))</f>
        <v/>
      </c>
      <c r="B1269" s="11"/>
      <c r="C1269" s="12"/>
      <c r="D1269" s="13"/>
      <c r="E1269" s="14"/>
      <c r="F1269" s="15"/>
    </row>
    <row r="1270" spans="1:6" ht="20.25" x14ac:dyDescent="0.25">
      <c r="A1270" s="10" t="str">
        <f>IF(C1270="","",SUBTOTAL(3,$C$2:C1270))</f>
        <v/>
      </c>
      <c r="B1270" s="11"/>
      <c r="C1270" s="12"/>
      <c r="D1270" s="13"/>
      <c r="E1270" s="14"/>
      <c r="F1270" s="15"/>
    </row>
    <row r="1271" spans="1:6" ht="20.25" x14ac:dyDescent="0.25">
      <c r="A1271" s="10" t="str">
        <f>IF(C1271="","",SUBTOTAL(3,$C$2:C1271))</f>
        <v/>
      </c>
      <c r="B1271" s="11"/>
      <c r="C1271" s="12"/>
      <c r="D1271" s="13"/>
      <c r="E1271" s="14"/>
      <c r="F1271" s="15"/>
    </row>
    <row r="1272" spans="1:6" ht="20.25" x14ac:dyDescent="0.25">
      <c r="A1272" s="10" t="str">
        <f>IF(C1272="","",SUBTOTAL(3,$C$2:C1272))</f>
        <v/>
      </c>
      <c r="B1272" s="11"/>
      <c r="C1272" s="12"/>
      <c r="D1272" s="13"/>
      <c r="E1272" s="14"/>
      <c r="F1272" s="15"/>
    </row>
    <row r="1273" spans="1:6" ht="20.25" x14ac:dyDescent="0.25">
      <c r="A1273" s="10" t="str">
        <f>IF(C1273="","",SUBTOTAL(3,$C$2:C1273))</f>
        <v/>
      </c>
      <c r="B1273" s="11"/>
      <c r="C1273" s="12"/>
      <c r="D1273" s="13"/>
      <c r="E1273" s="14"/>
      <c r="F1273" s="15"/>
    </row>
    <row r="1274" spans="1:6" ht="20.25" x14ac:dyDescent="0.25">
      <c r="A1274" s="10" t="str">
        <f>IF(C1274="","",SUBTOTAL(3,$C$2:C1274))</f>
        <v/>
      </c>
      <c r="B1274" s="11"/>
      <c r="C1274" s="12"/>
      <c r="D1274" s="13"/>
      <c r="E1274" s="14"/>
      <c r="F1274" s="15"/>
    </row>
    <row r="1275" spans="1:6" ht="20.25" x14ac:dyDescent="0.25">
      <c r="A1275" s="10" t="str">
        <f>IF(C1275="","",SUBTOTAL(3,$C$2:C1275))</f>
        <v/>
      </c>
      <c r="B1275" s="11"/>
      <c r="C1275" s="12"/>
      <c r="D1275" s="13"/>
      <c r="E1275" s="14"/>
      <c r="F1275" s="15"/>
    </row>
    <row r="1276" spans="1:6" ht="20.25" x14ac:dyDescent="0.25">
      <c r="A1276" s="10" t="str">
        <f>IF(C1276="","",SUBTOTAL(3,$C$2:C1276))</f>
        <v/>
      </c>
      <c r="B1276" s="11"/>
      <c r="C1276" s="12"/>
      <c r="D1276" s="13"/>
      <c r="E1276" s="14"/>
      <c r="F1276" s="15"/>
    </row>
    <row r="1277" spans="1:6" ht="20.25" x14ac:dyDescent="0.25">
      <c r="A1277" s="10" t="str">
        <f>IF(C1277="","",SUBTOTAL(3,$C$2:C1277))</f>
        <v/>
      </c>
      <c r="B1277" s="11"/>
      <c r="C1277" s="12"/>
      <c r="D1277" s="13"/>
      <c r="E1277" s="14"/>
      <c r="F1277" s="15"/>
    </row>
    <row r="1278" spans="1:6" ht="20.25" x14ac:dyDescent="0.25">
      <c r="A1278" s="10" t="str">
        <f>IF(C1278="","",SUBTOTAL(3,$C$2:C1278))</f>
        <v/>
      </c>
      <c r="B1278" s="17"/>
      <c r="C1278" s="18"/>
      <c r="D1278" s="19"/>
      <c r="E1278" s="19"/>
      <c r="F1278" s="22"/>
    </row>
    <row r="1279" spans="1:6" ht="20.25" x14ac:dyDescent="0.25">
      <c r="A1279" s="10" t="str">
        <f>IF(C1279="","",SUBTOTAL(3,$C$2:C1279))</f>
        <v/>
      </c>
      <c r="B1279" s="17"/>
      <c r="C1279" s="18"/>
      <c r="D1279" s="19"/>
      <c r="E1279" s="19"/>
      <c r="F1279" s="22"/>
    </row>
    <row r="1280" spans="1:6" ht="20.25" x14ac:dyDescent="0.25">
      <c r="A1280" s="10" t="str">
        <f>IF(C1280="","",SUBTOTAL(3,$C$2:C1280))</f>
        <v/>
      </c>
      <c r="B1280" s="17"/>
      <c r="C1280" s="18"/>
      <c r="D1280" s="19"/>
      <c r="E1280" s="19"/>
      <c r="F1280" s="22"/>
    </row>
    <row r="1281" spans="1:6" ht="20.25" x14ac:dyDescent="0.25">
      <c r="A1281" s="10" t="str">
        <f>IF(C1281="","",SUBTOTAL(3,$C$2:C1281))</f>
        <v/>
      </c>
      <c r="B1281" s="17"/>
      <c r="C1281" s="18"/>
      <c r="D1281" s="19"/>
      <c r="E1281" s="19"/>
      <c r="F1281" s="22"/>
    </row>
    <row r="1282" spans="1:6" ht="20.25" x14ac:dyDescent="0.25">
      <c r="A1282" s="10" t="str">
        <f>IF(C1282="","",SUBTOTAL(3,$C$2:C1282))</f>
        <v/>
      </c>
      <c r="B1282" s="17"/>
      <c r="C1282" s="18"/>
      <c r="D1282" s="19"/>
      <c r="E1282" s="19"/>
      <c r="F1282" s="22"/>
    </row>
    <row r="1283" spans="1:6" ht="20.25" x14ac:dyDescent="0.25">
      <c r="A1283" s="10" t="str">
        <f>IF(C1283="","",SUBTOTAL(3,$C$2:C1283))</f>
        <v/>
      </c>
      <c r="B1283" s="17"/>
      <c r="C1283" s="18"/>
      <c r="D1283" s="19"/>
      <c r="E1283" s="19"/>
      <c r="F1283" s="22"/>
    </row>
    <row r="1284" spans="1:6" ht="20.25" x14ac:dyDescent="0.25">
      <c r="A1284" s="10" t="str">
        <f>IF(C1284="","",SUBTOTAL(3,$C$2:C1284))</f>
        <v/>
      </c>
      <c r="B1284" s="17"/>
      <c r="C1284" s="18"/>
      <c r="D1284" s="19"/>
      <c r="E1284" s="19"/>
      <c r="F1284" s="22"/>
    </row>
    <row r="1285" spans="1:6" ht="20.25" x14ac:dyDescent="0.25">
      <c r="A1285" s="10" t="str">
        <f>IF(C1285="","",SUBTOTAL(3,$C$2:C1285))</f>
        <v/>
      </c>
      <c r="B1285" s="17"/>
      <c r="C1285" s="18"/>
      <c r="D1285" s="19"/>
      <c r="E1285" s="19"/>
      <c r="F1285" s="22"/>
    </row>
    <row r="1286" spans="1:6" ht="20.25" x14ac:dyDescent="0.25">
      <c r="A1286" s="10" t="str">
        <f>IF(C1286="","",SUBTOTAL(3,$C$2:C1286))</f>
        <v/>
      </c>
      <c r="B1286" s="17"/>
      <c r="C1286" s="18"/>
      <c r="D1286" s="19"/>
      <c r="E1286" s="19"/>
      <c r="F1286" s="22"/>
    </row>
    <row r="1287" spans="1:6" ht="20.25" x14ac:dyDescent="0.25">
      <c r="A1287" s="10" t="str">
        <f>IF(C1287="","",SUBTOTAL(3,$C$2:C1287))</f>
        <v/>
      </c>
      <c r="B1287" s="17"/>
      <c r="C1287" s="18"/>
      <c r="D1287" s="19"/>
      <c r="E1287" s="19"/>
      <c r="F1287" s="22"/>
    </row>
    <row r="1288" spans="1:6" ht="20.25" x14ac:dyDescent="0.25">
      <c r="A1288" s="10" t="str">
        <f>IF(C1288="","",SUBTOTAL(3,$C$2:C1288))</f>
        <v/>
      </c>
      <c r="B1288" s="17"/>
      <c r="C1288" s="18"/>
      <c r="D1288" s="19"/>
      <c r="E1288" s="19"/>
      <c r="F1288" s="22"/>
    </row>
    <row r="1289" spans="1:6" ht="20.25" x14ac:dyDescent="0.25">
      <c r="A1289" s="10" t="str">
        <f>IF(C1289="","",SUBTOTAL(3,$C$2:C1289))</f>
        <v/>
      </c>
      <c r="B1289" s="17"/>
      <c r="C1289" s="18"/>
      <c r="D1289" s="19"/>
      <c r="E1289" s="19"/>
      <c r="F1289" s="22"/>
    </row>
    <row r="1290" spans="1:6" ht="20.25" x14ac:dyDescent="0.25">
      <c r="A1290" s="10" t="str">
        <f>IF(C1290="","",SUBTOTAL(3,$C$2:C1290))</f>
        <v/>
      </c>
      <c r="B1290" s="17"/>
      <c r="C1290" s="18"/>
      <c r="D1290" s="19"/>
      <c r="E1290" s="19"/>
      <c r="F1290" s="22"/>
    </row>
    <row r="1291" spans="1:6" ht="20.25" x14ac:dyDescent="0.25">
      <c r="A1291" s="10" t="str">
        <f>IF(C1291="","",SUBTOTAL(3,$C$2:C1291))</f>
        <v/>
      </c>
      <c r="B1291" s="17"/>
      <c r="C1291" s="18"/>
      <c r="D1291" s="19"/>
      <c r="E1291" s="19"/>
      <c r="F1291" s="22"/>
    </row>
    <row r="1292" spans="1:6" ht="20.25" x14ac:dyDescent="0.25">
      <c r="A1292" s="10" t="str">
        <f>IF(C1292="","",SUBTOTAL(3,$C$2:C1292))</f>
        <v/>
      </c>
      <c r="B1292" s="17"/>
      <c r="C1292" s="18"/>
      <c r="D1292" s="19"/>
      <c r="E1292" s="19"/>
      <c r="F1292" s="22"/>
    </row>
    <row r="1293" spans="1:6" ht="20.25" x14ac:dyDescent="0.25">
      <c r="A1293" s="10" t="str">
        <f>IF(C1293="","",SUBTOTAL(3,$C$2:C1293))</f>
        <v/>
      </c>
      <c r="B1293" s="17"/>
      <c r="C1293" s="18"/>
      <c r="D1293" s="19"/>
      <c r="E1293" s="19"/>
      <c r="F1293" s="22"/>
    </row>
    <row r="1294" spans="1:6" ht="20.25" x14ac:dyDescent="0.25">
      <c r="A1294" s="10" t="str">
        <f>IF(C1294="","",SUBTOTAL(3,$C$2:C1294))</f>
        <v/>
      </c>
      <c r="B1294" s="17"/>
      <c r="C1294" s="18"/>
      <c r="D1294" s="19"/>
      <c r="E1294" s="19"/>
      <c r="F1294" s="22"/>
    </row>
    <row r="1295" spans="1:6" ht="20.25" x14ac:dyDescent="0.25">
      <c r="A1295" s="10" t="str">
        <f>IF(C1295="","",SUBTOTAL(3,$C$2:C1295))</f>
        <v/>
      </c>
      <c r="B1295" s="17"/>
      <c r="C1295" s="18"/>
      <c r="D1295" s="19"/>
      <c r="E1295" s="19"/>
      <c r="F1295" s="22"/>
    </row>
    <row r="1296" spans="1:6" ht="20.25" x14ac:dyDescent="0.25">
      <c r="A1296" s="10" t="str">
        <f>IF(C1296="","",SUBTOTAL(3,$C$2:C1296))</f>
        <v/>
      </c>
      <c r="B1296" s="17"/>
      <c r="C1296" s="18"/>
      <c r="D1296" s="19"/>
      <c r="E1296" s="19"/>
      <c r="F1296" s="22"/>
    </row>
    <row r="1297" spans="1:6" ht="20.25" x14ac:dyDescent="0.25">
      <c r="A1297" s="10" t="str">
        <f>IF(C1297="","",SUBTOTAL(3,$C$2:C1297))</f>
        <v/>
      </c>
      <c r="B1297" s="17"/>
      <c r="C1297" s="18"/>
      <c r="D1297" s="19"/>
      <c r="E1297" s="19"/>
      <c r="F1297" s="22"/>
    </row>
    <row r="1298" spans="1:6" ht="20.25" x14ac:dyDescent="0.25">
      <c r="A1298" s="10" t="str">
        <f>IF(C1298="","",SUBTOTAL(3,$C$2:C1298))</f>
        <v/>
      </c>
      <c r="B1298" s="17"/>
      <c r="C1298" s="18"/>
      <c r="D1298" s="19"/>
      <c r="E1298" s="19"/>
      <c r="F1298" s="22"/>
    </row>
    <row r="1299" spans="1:6" ht="20.25" x14ac:dyDescent="0.25">
      <c r="A1299" s="10" t="str">
        <f>IF(C1299="","",SUBTOTAL(3,$C$2:C1299))</f>
        <v/>
      </c>
      <c r="B1299" s="17"/>
      <c r="C1299" s="18"/>
      <c r="D1299" s="19"/>
      <c r="E1299" s="19"/>
      <c r="F1299" s="22"/>
    </row>
    <row r="1300" spans="1:6" ht="20.25" x14ac:dyDescent="0.25">
      <c r="A1300" s="10" t="str">
        <f>IF(C1300="","",SUBTOTAL(3,$C$2:C1300))</f>
        <v/>
      </c>
      <c r="B1300" s="17"/>
      <c r="C1300" s="18"/>
      <c r="D1300" s="19"/>
      <c r="E1300" s="19"/>
      <c r="F1300" s="22"/>
    </row>
    <row r="1301" spans="1:6" ht="20.25" x14ac:dyDescent="0.25">
      <c r="A1301" s="10" t="str">
        <f>IF(C1301="","",SUBTOTAL(3,$C$2:C1301))</f>
        <v/>
      </c>
      <c r="B1301" s="17"/>
      <c r="C1301" s="18"/>
      <c r="D1301" s="19"/>
      <c r="E1301" s="19"/>
      <c r="F1301" s="22"/>
    </row>
    <row r="1302" spans="1:6" ht="20.25" x14ac:dyDescent="0.25">
      <c r="A1302" s="10" t="str">
        <f>IF(C1302="","",SUBTOTAL(3,$C$2:C1302))</f>
        <v/>
      </c>
      <c r="B1302" s="17"/>
      <c r="C1302" s="18"/>
      <c r="D1302" s="19"/>
      <c r="E1302" s="19"/>
      <c r="F1302" s="22"/>
    </row>
    <row r="1303" spans="1:6" ht="20.25" x14ac:dyDescent="0.25">
      <c r="A1303" s="10" t="str">
        <f>IF(C1303="","",SUBTOTAL(3,$C$2:C1303))</f>
        <v/>
      </c>
      <c r="B1303" s="17"/>
      <c r="C1303" s="18"/>
      <c r="D1303" s="19"/>
      <c r="E1303" s="19"/>
      <c r="F1303" s="22"/>
    </row>
    <row r="1304" spans="1:6" ht="20.25" x14ac:dyDescent="0.25">
      <c r="A1304" s="10" t="str">
        <f>IF(C1304="","",SUBTOTAL(3,$C$2:C1304))</f>
        <v/>
      </c>
      <c r="B1304" s="17"/>
      <c r="C1304" s="18"/>
      <c r="D1304" s="19"/>
      <c r="E1304" s="19"/>
      <c r="F1304" s="22"/>
    </row>
    <row r="1305" spans="1:6" ht="20.25" x14ac:dyDescent="0.25">
      <c r="A1305" s="10" t="str">
        <f>IF(C1305="","",SUBTOTAL(3,$C$2:C1305))</f>
        <v/>
      </c>
      <c r="B1305" s="17"/>
      <c r="C1305" s="18"/>
      <c r="D1305" s="19"/>
      <c r="E1305" s="19"/>
      <c r="F1305" s="22"/>
    </row>
    <row r="1306" spans="1:6" ht="20.25" x14ac:dyDescent="0.25">
      <c r="A1306" s="10" t="str">
        <f>IF(C1306="","",SUBTOTAL(3,$C$2:C1306))</f>
        <v/>
      </c>
      <c r="B1306" s="17"/>
      <c r="C1306" s="18"/>
      <c r="D1306" s="19"/>
      <c r="E1306" s="19"/>
      <c r="F1306" s="22"/>
    </row>
    <row r="1307" spans="1:6" ht="20.25" x14ac:dyDescent="0.25">
      <c r="A1307" s="10" t="str">
        <f>IF(C1307="","",SUBTOTAL(3,$C$2:C1307))</f>
        <v/>
      </c>
      <c r="B1307" s="17"/>
      <c r="C1307" s="18"/>
      <c r="D1307" s="19"/>
      <c r="E1307" s="19"/>
      <c r="F1307" s="22"/>
    </row>
    <row r="1308" spans="1:6" ht="20.25" x14ac:dyDescent="0.25">
      <c r="A1308" s="10" t="str">
        <f>IF(C1308="","",SUBTOTAL(3,$C$2:C1308))</f>
        <v/>
      </c>
      <c r="B1308" s="17"/>
      <c r="C1308" s="18"/>
      <c r="D1308" s="19"/>
      <c r="E1308" s="19"/>
      <c r="F1308" s="22"/>
    </row>
    <row r="1309" spans="1:6" ht="20.25" x14ac:dyDescent="0.25">
      <c r="A1309" s="10" t="str">
        <f>IF(C1309="","",SUBTOTAL(3,$C$2:C1309))</f>
        <v/>
      </c>
      <c r="B1309" s="17"/>
      <c r="C1309" s="18"/>
      <c r="D1309" s="19"/>
      <c r="E1309" s="19"/>
      <c r="F1309" s="22"/>
    </row>
    <row r="1310" spans="1:6" ht="20.25" x14ac:dyDescent="0.25">
      <c r="A1310" s="10" t="str">
        <f>IF(C1310="","",SUBTOTAL(3,$C$2:C1310))</f>
        <v/>
      </c>
      <c r="B1310" s="17"/>
      <c r="C1310" s="18"/>
      <c r="D1310" s="19"/>
      <c r="E1310" s="19"/>
      <c r="F1310" s="22"/>
    </row>
    <row r="1311" spans="1:6" ht="20.25" x14ac:dyDescent="0.25">
      <c r="A1311" s="10" t="str">
        <f>IF(C1311="","",SUBTOTAL(3,$C$2:C1311))</f>
        <v/>
      </c>
      <c r="B1311" s="17"/>
      <c r="C1311" s="18"/>
      <c r="D1311" s="19"/>
      <c r="E1311" s="19"/>
      <c r="F1311" s="22"/>
    </row>
    <row r="1312" spans="1:6" ht="20.25" x14ac:dyDescent="0.25">
      <c r="A1312" s="10" t="str">
        <f>IF(C1312="","",SUBTOTAL(3,$C$2:C1312))</f>
        <v/>
      </c>
      <c r="B1312" s="17"/>
      <c r="C1312" s="18"/>
      <c r="D1312" s="19"/>
      <c r="E1312" s="19"/>
      <c r="F1312" s="22"/>
    </row>
    <row r="1313" spans="1:6" ht="20.25" x14ac:dyDescent="0.25">
      <c r="A1313" s="10" t="str">
        <f>IF(C1313="","",SUBTOTAL(3,$C$2:C1313))</f>
        <v/>
      </c>
      <c r="B1313" s="17"/>
      <c r="C1313" s="18"/>
      <c r="D1313" s="19"/>
      <c r="E1313" s="19"/>
      <c r="F1313" s="22"/>
    </row>
    <row r="1314" spans="1:6" ht="20.25" x14ac:dyDescent="0.25">
      <c r="A1314" s="10" t="str">
        <f>IF(C1314="","",SUBTOTAL(3,$C$2:C1314))</f>
        <v/>
      </c>
      <c r="B1314" s="17"/>
      <c r="C1314" s="18"/>
      <c r="D1314" s="19"/>
      <c r="E1314" s="19"/>
      <c r="F1314" s="22"/>
    </row>
    <row r="1315" spans="1:6" ht="20.25" x14ac:dyDescent="0.25">
      <c r="A1315" s="10" t="str">
        <f>IF(C1315="","",SUBTOTAL(3,$C$2:C1315))</f>
        <v/>
      </c>
      <c r="B1315" s="17"/>
      <c r="C1315" s="18"/>
      <c r="D1315" s="19"/>
      <c r="E1315" s="19"/>
      <c r="F1315" s="22"/>
    </row>
    <row r="1316" spans="1:6" ht="20.25" x14ac:dyDescent="0.25">
      <c r="A1316" s="10" t="str">
        <f>IF(C1316="","",SUBTOTAL(3,$C$2:C1316))</f>
        <v/>
      </c>
      <c r="B1316" s="17"/>
      <c r="C1316" s="18"/>
      <c r="D1316" s="19"/>
      <c r="E1316" s="19"/>
      <c r="F1316" s="22"/>
    </row>
    <row r="1317" spans="1:6" ht="20.25" x14ac:dyDescent="0.25">
      <c r="A1317" s="10" t="str">
        <f>IF(C1317="","",SUBTOTAL(3,$C$2:C1317))</f>
        <v/>
      </c>
      <c r="B1317" s="17"/>
      <c r="C1317" s="18"/>
      <c r="D1317" s="19"/>
      <c r="E1317" s="19"/>
      <c r="F1317" s="22"/>
    </row>
    <row r="1318" spans="1:6" ht="20.25" x14ac:dyDescent="0.25">
      <c r="A1318" s="10" t="str">
        <f>IF(C1318="","",SUBTOTAL(3,$C$2:C1318))</f>
        <v/>
      </c>
      <c r="B1318" s="17"/>
      <c r="C1318" s="18"/>
      <c r="D1318" s="19"/>
      <c r="E1318" s="19"/>
      <c r="F1318" s="22"/>
    </row>
    <row r="1319" spans="1:6" ht="20.25" x14ac:dyDescent="0.25">
      <c r="A1319" s="10" t="str">
        <f>IF(C1319="","",SUBTOTAL(3,$C$2:C1319))</f>
        <v/>
      </c>
      <c r="B1319" s="17"/>
      <c r="C1319" s="18"/>
      <c r="D1319" s="19"/>
      <c r="E1319" s="19"/>
      <c r="F1319" s="22"/>
    </row>
    <row r="1320" spans="1:6" ht="20.25" x14ac:dyDescent="0.25">
      <c r="A1320" s="10" t="str">
        <f>IF(C1320="","",SUBTOTAL(3,$C$2:C1320))</f>
        <v/>
      </c>
      <c r="B1320" s="17"/>
      <c r="C1320" s="18"/>
      <c r="D1320" s="19"/>
      <c r="E1320" s="19"/>
      <c r="F1320" s="22"/>
    </row>
    <row r="1321" spans="1:6" ht="20.25" x14ac:dyDescent="0.25">
      <c r="A1321" s="10" t="str">
        <f>IF(C1321="","",SUBTOTAL(3,$C$2:C1321))</f>
        <v/>
      </c>
      <c r="B1321" s="17"/>
      <c r="C1321" s="18"/>
      <c r="D1321" s="19"/>
      <c r="E1321" s="19"/>
      <c r="F1321" s="22"/>
    </row>
    <row r="1322" spans="1:6" ht="20.25" x14ac:dyDescent="0.25">
      <c r="A1322" s="10" t="str">
        <f>IF(C1322="","",SUBTOTAL(3,$C$2:C1322))</f>
        <v/>
      </c>
      <c r="B1322" s="17"/>
      <c r="C1322" s="18"/>
      <c r="D1322" s="19"/>
      <c r="E1322" s="19"/>
      <c r="F1322" s="22"/>
    </row>
    <row r="1323" spans="1:6" ht="20.25" x14ac:dyDescent="0.25">
      <c r="A1323" s="10" t="str">
        <f>IF(C1323="","",SUBTOTAL(3,$C$2:C1323))</f>
        <v/>
      </c>
      <c r="B1323" s="17"/>
      <c r="C1323" s="18"/>
      <c r="D1323" s="19"/>
      <c r="E1323" s="19"/>
      <c r="F1323" s="22"/>
    </row>
    <row r="1324" spans="1:6" ht="20.25" x14ac:dyDescent="0.25">
      <c r="A1324" s="10" t="str">
        <f>IF(C1324="","",SUBTOTAL(3,$C$2:C1324))</f>
        <v/>
      </c>
      <c r="B1324" s="17"/>
      <c r="C1324" s="18"/>
      <c r="D1324" s="19"/>
      <c r="E1324" s="19"/>
      <c r="F1324" s="22"/>
    </row>
    <row r="1325" spans="1:6" ht="20.25" x14ac:dyDescent="0.25">
      <c r="A1325" s="10" t="str">
        <f>IF(C1325="","",SUBTOTAL(3,$C$2:C1325))</f>
        <v/>
      </c>
      <c r="B1325" s="17"/>
      <c r="C1325" s="18"/>
      <c r="D1325" s="19"/>
      <c r="E1325" s="19"/>
      <c r="F1325" s="22"/>
    </row>
    <row r="1326" spans="1:6" ht="20.25" x14ac:dyDescent="0.25">
      <c r="A1326" s="10" t="str">
        <f>IF(C1326="","",SUBTOTAL(3,$C$2:C1326))</f>
        <v/>
      </c>
      <c r="B1326" s="17"/>
      <c r="C1326" s="18"/>
      <c r="D1326" s="19"/>
      <c r="E1326" s="19"/>
      <c r="F1326" s="22"/>
    </row>
    <row r="1327" spans="1:6" ht="20.25" x14ac:dyDescent="0.25">
      <c r="A1327" s="10" t="str">
        <f>IF(C1327="","",SUBTOTAL(3,$C$2:C1327))</f>
        <v/>
      </c>
      <c r="B1327" s="17"/>
      <c r="C1327" s="18"/>
      <c r="D1327" s="19"/>
      <c r="E1327" s="19"/>
      <c r="F1327" s="22"/>
    </row>
    <row r="1328" spans="1:6" ht="20.25" x14ac:dyDescent="0.25">
      <c r="A1328" s="10" t="str">
        <f>IF(C1328="","",SUBTOTAL(3,$C$2:C1328))</f>
        <v/>
      </c>
      <c r="B1328" s="17"/>
      <c r="C1328" s="18"/>
      <c r="D1328" s="19"/>
      <c r="E1328" s="19"/>
      <c r="F1328" s="22"/>
    </row>
    <row r="1329" spans="1:6" ht="20.25" x14ac:dyDescent="0.25">
      <c r="A1329" s="10" t="str">
        <f>IF(C1329="","",SUBTOTAL(3,$C$2:C1329))</f>
        <v/>
      </c>
      <c r="B1329" s="17"/>
      <c r="C1329" s="18"/>
      <c r="D1329" s="19"/>
      <c r="E1329" s="19"/>
      <c r="F1329" s="22"/>
    </row>
    <row r="1330" spans="1:6" ht="20.25" x14ac:dyDescent="0.25">
      <c r="A1330" s="10" t="str">
        <f>IF(C1330="","",SUBTOTAL(3,$C$2:C1330))</f>
        <v/>
      </c>
      <c r="B1330" s="17"/>
      <c r="C1330" s="18"/>
      <c r="D1330" s="19"/>
      <c r="E1330" s="19"/>
      <c r="F1330" s="22"/>
    </row>
    <row r="1331" spans="1:6" ht="20.25" x14ac:dyDescent="0.25">
      <c r="A1331" s="10" t="str">
        <f>IF(C1331="","",SUBTOTAL(3,$C$2:C1331))</f>
        <v/>
      </c>
      <c r="B1331" s="17"/>
      <c r="C1331" s="18"/>
      <c r="D1331" s="19"/>
      <c r="E1331" s="19"/>
      <c r="F1331" s="22"/>
    </row>
    <row r="1332" spans="1:6" ht="20.25" x14ac:dyDescent="0.25">
      <c r="A1332" s="10" t="str">
        <f>IF(C1332="","",SUBTOTAL(3,$C$2:C1332))</f>
        <v/>
      </c>
      <c r="B1332" s="17"/>
      <c r="C1332" s="18"/>
      <c r="D1332" s="19"/>
      <c r="E1332" s="19"/>
      <c r="F1332" s="22"/>
    </row>
    <row r="1333" spans="1:6" ht="20.25" x14ac:dyDescent="0.25">
      <c r="A1333" s="10" t="str">
        <f>IF(C1333="","",SUBTOTAL(3,$C$2:C1333))</f>
        <v/>
      </c>
      <c r="B1333" s="17"/>
      <c r="C1333" s="18"/>
      <c r="D1333" s="19"/>
      <c r="E1333" s="19"/>
      <c r="F1333" s="22"/>
    </row>
    <row r="1334" spans="1:6" ht="20.25" x14ac:dyDescent="0.25">
      <c r="A1334" s="10" t="str">
        <f>IF(C1334="","",SUBTOTAL(3,$C$2:C1334))</f>
        <v/>
      </c>
      <c r="B1334" s="17"/>
      <c r="C1334" s="18"/>
      <c r="D1334" s="19"/>
      <c r="E1334" s="19"/>
      <c r="F1334" s="22"/>
    </row>
    <row r="1335" spans="1:6" ht="20.25" x14ac:dyDescent="0.25">
      <c r="A1335" s="10" t="str">
        <f>IF(C1335="","",SUBTOTAL(3,$C$2:C1335))</f>
        <v/>
      </c>
      <c r="B1335" s="17"/>
      <c r="C1335" s="18"/>
      <c r="D1335" s="19"/>
      <c r="E1335" s="19"/>
      <c r="F1335" s="22"/>
    </row>
    <row r="1336" spans="1:6" ht="20.25" x14ac:dyDescent="0.25">
      <c r="A1336" s="10" t="str">
        <f>IF(C1336="","",SUBTOTAL(3,$C$2:C1336))</f>
        <v/>
      </c>
      <c r="B1336" s="17"/>
      <c r="C1336" s="18"/>
      <c r="D1336" s="19"/>
      <c r="E1336" s="19"/>
      <c r="F1336" s="22"/>
    </row>
    <row r="1337" spans="1:6" ht="20.25" x14ac:dyDescent="0.25">
      <c r="A1337" s="10" t="str">
        <f>IF(C1337="","",SUBTOTAL(3,$C$2:C1337))</f>
        <v/>
      </c>
      <c r="B1337" s="17"/>
      <c r="C1337" s="18"/>
      <c r="D1337" s="19"/>
      <c r="E1337" s="19"/>
      <c r="F1337" s="22"/>
    </row>
    <row r="1338" spans="1:6" ht="20.25" x14ac:dyDescent="0.25">
      <c r="A1338" s="10" t="str">
        <f>IF(C1338="","",SUBTOTAL(3,$C$2:C1338))</f>
        <v/>
      </c>
      <c r="B1338" s="17"/>
      <c r="C1338" s="18"/>
      <c r="D1338" s="19"/>
      <c r="E1338" s="19"/>
      <c r="F1338" s="22"/>
    </row>
    <row r="1339" spans="1:6" ht="20.25" x14ac:dyDescent="0.25">
      <c r="A1339" s="10" t="str">
        <f>IF(C1339="","",SUBTOTAL(3,$C$2:C1339))</f>
        <v/>
      </c>
      <c r="B1339" s="17"/>
      <c r="C1339" s="18"/>
      <c r="D1339" s="19"/>
      <c r="E1339" s="19"/>
      <c r="F1339" s="22"/>
    </row>
    <row r="1340" spans="1:6" ht="20.25" x14ac:dyDescent="0.25">
      <c r="A1340" s="10" t="str">
        <f>IF(C1340="","",SUBTOTAL(3,$C$2:C1340))</f>
        <v/>
      </c>
      <c r="B1340" s="17"/>
      <c r="C1340" s="18"/>
      <c r="D1340" s="19"/>
      <c r="E1340" s="19"/>
      <c r="F1340" s="22"/>
    </row>
    <row r="1341" spans="1:6" ht="20.25" x14ac:dyDescent="0.25">
      <c r="A1341" s="10" t="str">
        <f>IF(C1341="","",SUBTOTAL(3,$C$2:C1341))</f>
        <v/>
      </c>
      <c r="B1341" s="17"/>
      <c r="C1341" s="18"/>
      <c r="D1341" s="19"/>
      <c r="E1341" s="19"/>
      <c r="F1341" s="22"/>
    </row>
    <row r="1342" spans="1:6" ht="20.25" x14ac:dyDescent="0.25">
      <c r="A1342" s="10" t="str">
        <f>IF(C1342="","",SUBTOTAL(3,$C$2:C1342))</f>
        <v/>
      </c>
      <c r="B1342" s="17"/>
      <c r="C1342" s="18"/>
      <c r="D1342" s="19"/>
      <c r="E1342" s="19"/>
      <c r="F1342" s="22"/>
    </row>
    <row r="1343" spans="1:6" ht="20.25" x14ac:dyDescent="0.25">
      <c r="A1343" s="10" t="str">
        <f>IF(C1343="","",SUBTOTAL(3,$C$2:C1343))</f>
        <v/>
      </c>
      <c r="B1343" s="23"/>
      <c r="C1343" s="24"/>
      <c r="D1343" s="25"/>
      <c r="E1343" s="25"/>
      <c r="F1343" s="26"/>
    </row>
    <row r="1344" spans="1:6" ht="20.25" x14ac:dyDescent="0.25">
      <c r="A1344" s="10" t="str">
        <f>IF(C1344="","",SUBTOTAL(3,$C$2:C1344))</f>
        <v/>
      </c>
      <c r="B1344" s="23"/>
      <c r="C1344" s="24"/>
      <c r="D1344" s="25"/>
      <c r="E1344" s="25"/>
      <c r="F1344" s="27"/>
    </row>
  </sheetData>
  <conditionalFormatting sqref="B31:B35 B37:B104 B107:B700 B702:B1048576 B2:B29">
    <cfRule type="duplicateValues" dxfId="13" priority="2"/>
  </conditionalFormatting>
  <conditionalFormatting sqref="B701">
    <cfRule type="duplicateValues" dxfId="12" priority="2"/>
  </conditionalFormatting>
  <conditionalFormatting sqref="C13">
    <cfRule type="duplicateValues" dxfId="11" priority="13"/>
  </conditionalFormatting>
  <conditionalFormatting sqref="C9">
    <cfRule type="duplicateValues" dxfId="10" priority="12"/>
  </conditionalFormatting>
  <conditionalFormatting sqref="C14">
    <cfRule type="duplicateValues" dxfId="9" priority="10"/>
  </conditionalFormatting>
  <conditionalFormatting sqref="C30">
    <cfRule type="duplicateValues" dxfId="8" priority="9"/>
  </conditionalFormatting>
  <conditionalFormatting sqref="B30">
    <cfRule type="duplicateValues" dxfId="7" priority="8"/>
  </conditionalFormatting>
  <conditionalFormatting sqref="C36">
    <cfRule type="duplicateValues" dxfId="6" priority="7"/>
  </conditionalFormatting>
  <conditionalFormatting sqref="B36">
    <cfRule type="duplicateValues" dxfId="5" priority="6"/>
  </conditionalFormatting>
  <conditionalFormatting sqref="B105:B106">
    <cfRule type="duplicateValues" dxfId="4" priority="4"/>
  </conditionalFormatting>
  <conditionalFormatting sqref="C105:C106">
    <cfRule type="duplicateValues" dxfId="3" priority="5"/>
  </conditionalFormatting>
  <conditionalFormatting sqref="C2:C8 C10:C12 C14:C29 C31:C35 C37:C104 C107:C700 C702:C850">
    <cfRule type="duplicateValues" dxfId="2" priority="14"/>
  </conditionalFormatting>
  <conditionalFormatting sqref="C701">
    <cfRule type="duplicateValues" dxfId="1" priority="3"/>
  </conditionalFormatting>
  <conditionalFormatting sqref="B1">
    <cfRule type="duplicateValues" dxfId="0" priority="1"/>
  </conditionalFormatting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"/>
  <sheetViews>
    <sheetView rightToLeft="1" tabSelected="1" topLeftCell="A4" zoomScale="115" zoomScaleNormal="115" workbookViewId="0">
      <selection activeCell="F15" sqref="F15"/>
    </sheetView>
  </sheetViews>
  <sheetFormatPr defaultRowHeight="15" x14ac:dyDescent="0.25"/>
  <cols>
    <col min="1" max="1" width="3.5703125" style="33" customWidth="1"/>
    <col min="2" max="2" width="12.5703125" style="33" customWidth="1"/>
    <col min="3" max="3" width="8.5703125" style="33" customWidth="1"/>
    <col min="4" max="5" width="3.5703125" style="33" customWidth="1"/>
    <col min="6" max="7" width="8.5703125" style="33" customWidth="1"/>
    <col min="8" max="9" width="3.5703125" style="33" customWidth="1"/>
    <col min="10" max="11" width="8.5703125" style="33" customWidth="1"/>
    <col min="12" max="13" width="3.5703125" style="33" customWidth="1"/>
    <col min="14" max="15" width="8.5703125" style="33" customWidth="1"/>
    <col min="16" max="17" width="3.5703125" style="33" customWidth="1"/>
    <col min="18" max="19" width="8.5703125" style="33" customWidth="1"/>
    <col min="20" max="21" width="3.5703125" style="33" customWidth="1"/>
    <col min="22" max="23" width="8.5703125" style="33" customWidth="1"/>
    <col min="24" max="25" width="3.5703125" style="33" customWidth="1"/>
    <col min="26" max="26" width="8.5703125" style="33" customWidth="1"/>
    <col min="27" max="27" width="3.5703125" style="33" customWidth="1"/>
    <col min="28" max="29" width="4.5703125" style="33" customWidth="1"/>
    <col min="30" max="30" width="8.5703125" style="33" customWidth="1"/>
    <col min="31" max="16384" width="9.140625" style="33"/>
  </cols>
  <sheetData>
    <row r="1" spans="1:30" ht="15" customHeight="1" x14ac:dyDescent="0.25">
      <c r="A1" s="32" t="s">
        <v>328</v>
      </c>
      <c r="B1" s="32"/>
      <c r="C1" s="32"/>
      <c r="D1" s="32"/>
    </row>
    <row r="2" spans="1:30" x14ac:dyDescent="0.25">
      <c r="A2" s="32"/>
      <c r="B2" s="32"/>
      <c r="C2" s="32"/>
      <c r="D2" s="32"/>
      <c r="G2" s="34" t="s">
        <v>329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</row>
    <row r="3" spans="1:30" x14ac:dyDescent="0.25">
      <c r="A3" s="32"/>
      <c r="B3" s="32"/>
      <c r="C3" s="32"/>
      <c r="D3" s="32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</row>
    <row r="4" spans="1:30" x14ac:dyDescent="0.25">
      <c r="A4" s="32"/>
      <c r="B4" s="32"/>
      <c r="C4" s="32"/>
      <c r="D4" s="32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30" ht="15.75" x14ac:dyDescent="0.25">
      <c r="A5" s="35"/>
      <c r="B5" s="35"/>
      <c r="C5" s="35"/>
      <c r="D5" s="35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</row>
    <row r="6" spans="1:30" ht="15.75" thickBot="1" x14ac:dyDescent="0.3"/>
    <row r="7" spans="1:30" ht="20.100000000000001" customHeight="1" x14ac:dyDescent="0.25">
      <c r="B7" s="37" t="s">
        <v>313</v>
      </c>
      <c r="C7" s="38" t="s">
        <v>314</v>
      </c>
      <c r="D7" s="39"/>
      <c r="E7" s="39"/>
      <c r="F7" s="40"/>
      <c r="G7" s="38" t="s">
        <v>315</v>
      </c>
      <c r="H7" s="39"/>
      <c r="I7" s="39"/>
      <c r="J7" s="40"/>
      <c r="K7" s="38" t="s">
        <v>316</v>
      </c>
      <c r="L7" s="39"/>
      <c r="M7" s="39"/>
      <c r="N7" s="40"/>
      <c r="O7" s="38" t="s">
        <v>317</v>
      </c>
      <c r="P7" s="39"/>
      <c r="Q7" s="39"/>
      <c r="R7" s="40"/>
      <c r="S7" s="38" t="s">
        <v>318</v>
      </c>
      <c r="T7" s="39"/>
      <c r="U7" s="39"/>
      <c r="V7" s="40"/>
      <c r="W7" s="38" t="s">
        <v>319</v>
      </c>
      <c r="X7" s="39"/>
      <c r="Y7" s="39"/>
      <c r="Z7" s="41"/>
      <c r="AA7" s="42"/>
      <c r="AB7" s="42"/>
      <c r="AC7" s="42"/>
      <c r="AD7" s="42"/>
    </row>
    <row r="8" spans="1:30" ht="20.100000000000001" customHeight="1" x14ac:dyDescent="0.25">
      <c r="B8" s="43"/>
      <c r="C8" s="44" t="s">
        <v>320</v>
      </c>
      <c r="D8" s="45" t="s">
        <v>0</v>
      </c>
      <c r="E8" s="46"/>
      <c r="F8" s="47"/>
      <c r="G8" s="44" t="s">
        <v>320</v>
      </c>
      <c r="H8" s="45" t="s">
        <v>0</v>
      </c>
      <c r="I8" s="46"/>
      <c r="J8" s="47"/>
      <c r="K8" s="44" t="s">
        <v>320</v>
      </c>
      <c r="L8" s="45" t="s">
        <v>0</v>
      </c>
      <c r="M8" s="46"/>
      <c r="N8" s="47"/>
      <c r="O8" s="44" t="s">
        <v>320</v>
      </c>
      <c r="P8" s="45" t="s">
        <v>0</v>
      </c>
      <c r="Q8" s="46"/>
      <c r="R8" s="47"/>
      <c r="S8" s="44" t="s">
        <v>320</v>
      </c>
      <c r="T8" s="45" t="s">
        <v>0</v>
      </c>
      <c r="U8" s="46"/>
      <c r="V8" s="47"/>
      <c r="W8" s="44" t="s">
        <v>320</v>
      </c>
      <c r="X8" s="45" t="s">
        <v>0</v>
      </c>
      <c r="Y8" s="46"/>
      <c r="Z8" s="48"/>
      <c r="AA8" s="49"/>
      <c r="AB8" s="42"/>
      <c r="AC8" s="42"/>
      <c r="AD8" s="42"/>
    </row>
    <row r="9" spans="1:30" ht="20.100000000000001" customHeight="1" thickBot="1" x14ac:dyDescent="0.3">
      <c r="B9" s="50"/>
      <c r="C9" s="51"/>
      <c r="D9" s="52" t="s">
        <v>1</v>
      </c>
      <c r="E9" s="52" t="s">
        <v>2</v>
      </c>
      <c r="F9" s="52" t="s">
        <v>3</v>
      </c>
      <c r="G9" s="51"/>
      <c r="H9" s="52" t="s">
        <v>1</v>
      </c>
      <c r="I9" s="52" t="s">
        <v>2</v>
      </c>
      <c r="J9" s="52" t="s">
        <v>3</v>
      </c>
      <c r="K9" s="51"/>
      <c r="L9" s="52" t="s">
        <v>1</v>
      </c>
      <c r="M9" s="52" t="s">
        <v>2</v>
      </c>
      <c r="N9" s="52" t="s">
        <v>3</v>
      </c>
      <c r="O9" s="51"/>
      <c r="P9" s="52" t="s">
        <v>1</v>
      </c>
      <c r="Q9" s="52" t="s">
        <v>2</v>
      </c>
      <c r="R9" s="52" t="s">
        <v>3</v>
      </c>
      <c r="S9" s="51"/>
      <c r="T9" s="52" t="s">
        <v>1</v>
      </c>
      <c r="U9" s="52" t="s">
        <v>2</v>
      </c>
      <c r="V9" s="52" t="s">
        <v>3</v>
      </c>
      <c r="W9" s="51"/>
      <c r="X9" s="52" t="s">
        <v>1</v>
      </c>
      <c r="Y9" s="52" t="s">
        <v>2</v>
      </c>
      <c r="Z9" s="53" t="s">
        <v>3</v>
      </c>
      <c r="AA9" s="49"/>
      <c r="AB9" s="54"/>
      <c r="AC9" s="54"/>
      <c r="AD9" s="54"/>
    </row>
    <row r="10" spans="1:30" ht="24.95" customHeight="1" x14ac:dyDescent="0.25">
      <c r="B10" s="55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7"/>
      <c r="AA10" s="58"/>
      <c r="AB10" s="58"/>
      <c r="AC10" s="58"/>
      <c r="AD10" s="58"/>
    </row>
    <row r="11" spans="1:30" ht="24.95" customHeight="1" x14ac:dyDescent="0.25">
      <c r="B11" s="59"/>
      <c r="C11" s="60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60"/>
      <c r="X11" s="60"/>
      <c r="Y11" s="60"/>
      <c r="Z11" s="61"/>
      <c r="AA11" s="58"/>
      <c r="AB11" s="58"/>
      <c r="AC11" s="58"/>
      <c r="AD11" s="58">
        <f>5*24</f>
        <v>120</v>
      </c>
    </row>
    <row r="12" spans="1:30" ht="24.95" customHeight="1" thickBot="1" x14ac:dyDescent="0.3">
      <c r="B12" s="62"/>
      <c r="C12" s="63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63"/>
      <c r="X12" s="63"/>
      <c r="Y12" s="63"/>
      <c r="Z12" s="64"/>
      <c r="AA12" s="58"/>
      <c r="AB12" s="58"/>
      <c r="AC12" s="58"/>
      <c r="AD12" s="58"/>
    </row>
    <row r="13" spans="1:30" ht="18.75" customHeight="1" thickBot="1" x14ac:dyDescent="0.3">
      <c r="B13" s="65" t="s">
        <v>321</v>
      </c>
      <c r="C13" s="66">
        <f>SUM(C10:C12)</f>
        <v>0</v>
      </c>
      <c r="D13" s="66">
        <f>SUM(D10:D12)</f>
        <v>0</v>
      </c>
      <c r="E13" s="66">
        <f>SUM(E10:E12)</f>
        <v>0</v>
      </c>
      <c r="F13" s="66">
        <f>SUM(F10:F12)</f>
        <v>0</v>
      </c>
      <c r="G13" s="66">
        <f t="shared" ref="D13:Z13" si="0">SUM(G10:G12)</f>
        <v>0</v>
      </c>
      <c r="H13" s="66">
        <f t="shared" si="0"/>
        <v>0</v>
      </c>
      <c r="I13" s="66">
        <f t="shared" si="0"/>
        <v>0</v>
      </c>
      <c r="J13" s="66">
        <f t="shared" si="0"/>
        <v>0</v>
      </c>
      <c r="K13" s="66">
        <f t="shared" si="0"/>
        <v>0</v>
      </c>
      <c r="L13" s="66">
        <f t="shared" si="0"/>
        <v>0</v>
      </c>
      <c r="M13" s="66">
        <f t="shared" si="0"/>
        <v>0</v>
      </c>
      <c r="N13" s="66">
        <f t="shared" si="0"/>
        <v>0</v>
      </c>
      <c r="O13" s="66">
        <f t="shared" si="0"/>
        <v>0</v>
      </c>
      <c r="P13" s="66">
        <f t="shared" si="0"/>
        <v>0</v>
      </c>
      <c r="Q13" s="66">
        <f t="shared" si="0"/>
        <v>0</v>
      </c>
      <c r="R13" s="66">
        <f t="shared" si="0"/>
        <v>0</v>
      </c>
      <c r="S13" s="66">
        <f t="shared" si="0"/>
        <v>0</v>
      </c>
      <c r="T13" s="66">
        <f t="shared" si="0"/>
        <v>0</v>
      </c>
      <c r="U13" s="66">
        <f t="shared" si="0"/>
        <v>0</v>
      </c>
      <c r="V13" s="66">
        <f t="shared" si="0"/>
        <v>0</v>
      </c>
      <c r="W13" s="66">
        <f t="shared" si="0"/>
        <v>0</v>
      </c>
      <c r="X13" s="66">
        <f t="shared" si="0"/>
        <v>0</v>
      </c>
      <c r="Y13" s="66">
        <f t="shared" si="0"/>
        <v>0</v>
      </c>
      <c r="Z13" s="67">
        <f t="shared" si="0"/>
        <v>0</v>
      </c>
      <c r="AA13" s="58"/>
      <c r="AB13" s="58"/>
      <c r="AC13" s="58"/>
      <c r="AD13" s="58"/>
    </row>
    <row r="14" spans="1:30" ht="30" customHeight="1" thickBot="1" x14ac:dyDescent="0.3">
      <c r="B14" s="65" t="s">
        <v>321</v>
      </c>
      <c r="C14" s="66">
        <f>C13</f>
        <v>0</v>
      </c>
      <c r="D14" s="66">
        <f>MOD((D13),24)</f>
        <v>0</v>
      </c>
      <c r="E14" s="66">
        <f>MOD(((E13)+(INT((D13)/24))),24)</f>
        <v>0</v>
      </c>
      <c r="F14" s="66">
        <f>F13+INT((INT(D13)/24+E13)/24)</f>
        <v>0</v>
      </c>
      <c r="G14" s="66">
        <f>G13</f>
        <v>0</v>
      </c>
      <c r="H14" s="66">
        <f>MOD((H13),24)</f>
        <v>0</v>
      </c>
      <c r="I14" s="66">
        <f>MOD(((I13)+(INT((H13)/24))),24)</f>
        <v>0</v>
      </c>
      <c r="J14" s="66">
        <f>J13+INT((INT(H13)/24+I13)/24)</f>
        <v>0</v>
      </c>
      <c r="K14" s="66">
        <f>K13</f>
        <v>0</v>
      </c>
      <c r="L14" s="66">
        <f>MOD((L13),24)</f>
        <v>0</v>
      </c>
      <c r="M14" s="66">
        <f>MOD(((M13)+(INT((L13)/24))),24)</f>
        <v>0</v>
      </c>
      <c r="N14" s="66">
        <f>N13+INT((INT(L13)/24+M13)/24)</f>
        <v>0</v>
      </c>
      <c r="O14" s="66">
        <f>O13</f>
        <v>0</v>
      </c>
      <c r="P14" s="66">
        <f>MOD((P13),24)</f>
        <v>0</v>
      </c>
      <c r="Q14" s="66">
        <f>MOD(((Q13)+(INT((P13)/24))),24)</f>
        <v>0</v>
      </c>
      <c r="R14" s="66">
        <f>R13+INT((INT(P13)/24+Q13)/24)</f>
        <v>0</v>
      </c>
      <c r="S14" s="66">
        <f>S13</f>
        <v>0</v>
      </c>
      <c r="T14" s="66">
        <f>MOD((T13),24)</f>
        <v>0</v>
      </c>
      <c r="U14" s="66">
        <f>MOD(((U13)+(INT((T13)/24))),24)</f>
        <v>0</v>
      </c>
      <c r="V14" s="66">
        <f>V13+INT((INT(T13)/24+U13)/24)</f>
        <v>0</v>
      </c>
      <c r="W14" s="66">
        <f>W13</f>
        <v>0</v>
      </c>
      <c r="X14" s="66">
        <f>MOD((X13),24)</f>
        <v>0</v>
      </c>
      <c r="Y14" s="66">
        <f>MOD(((Y13)+(INT((X13)/24))),24)</f>
        <v>0</v>
      </c>
      <c r="Z14" s="67">
        <f>Z13+INT((INT(X13)/24+Y13)/24)</f>
        <v>0</v>
      </c>
      <c r="AA14" s="58"/>
      <c r="AB14" s="58"/>
      <c r="AC14" s="58"/>
      <c r="AD14" s="58"/>
    </row>
    <row r="15" spans="1:30" ht="15" customHeight="1" x14ac:dyDescent="0.25">
      <c r="B15" s="54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</row>
    <row r="16" spans="1:30" ht="15" customHeight="1" x14ac:dyDescent="0.25">
      <c r="B16" s="54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</row>
    <row r="17" spans="2:30" ht="15" customHeight="1" x14ac:dyDescent="0.25">
      <c r="B17" s="54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</row>
    <row r="19" spans="2:30" ht="15.75" thickBot="1" x14ac:dyDescent="0.3"/>
    <row r="20" spans="2:30" ht="20.100000000000001" customHeight="1" x14ac:dyDescent="0.25">
      <c r="B20" s="37" t="s">
        <v>313</v>
      </c>
      <c r="C20" s="38" t="s">
        <v>322</v>
      </c>
      <c r="D20" s="39"/>
      <c r="E20" s="39"/>
      <c r="F20" s="40"/>
      <c r="G20" s="68" t="s">
        <v>323</v>
      </c>
      <c r="H20" s="69"/>
      <c r="I20" s="69"/>
      <c r="J20" s="70"/>
      <c r="K20" s="38" t="s">
        <v>324</v>
      </c>
      <c r="L20" s="39"/>
      <c r="M20" s="39"/>
      <c r="N20" s="40"/>
      <c r="O20" s="38" t="s">
        <v>325</v>
      </c>
      <c r="P20" s="39"/>
      <c r="Q20" s="39"/>
      <c r="R20" s="40"/>
      <c r="S20" s="38" t="s">
        <v>326</v>
      </c>
      <c r="T20" s="39"/>
      <c r="U20" s="39"/>
      <c r="V20" s="40"/>
      <c r="W20" s="38" t="s">
        <v>327</v>
      </c>
      <c r="X20" s="39"/>
      <c r="Y20" s="39"/>
      <c r="Z20" s="41"/>
      <c r="AA20" s="42"/>
      <c r="AB20" s="42"/>
      <c r="AC20" s="42"/>
      <c r="AD20" s="42"/>
    </row>
    <row r="21" spans="2:30" ht="20.100000000000001" customHeight="1" x14ac:dyDescent="0.25">
      <c r="B21" s="43"/>
      <c r="C21" s="44" t="s">
        <v>320</v>
      </c>
      <c r="D21" s="45" t="s">
        <v>0</v>
      </c>
      <c r="E21" s="46"/>
      <c r="F21" s="47"/>
      <c r="G21" s="44" t="s">
        <v>320</v>
      </c>
      <c r="H21" s="45" t="s">
        <v>0</v>
      </c>
      <c r="I21" s="46"/>
      <c r="J21" s="47"/>
      <c r="K21" s="44" t="s">
        <v>320</v>
      </c>
      <c r="L21" s="45" t="s">
        <v>0</v>
      </c>
      <c r="M21" s="46"/>
      <c r="N21" s="47"/>
      <c r="O21" s="44" t="s">
        <v>320</v>
      </c>
      <c r="P21" s="45" t="s">
        <v>0</v>
      </c>
      <c r="Q21" s="46"/>
      <c r="R21" s="47"/>
      <c r="S21" s="44" t="s">
        <v>320</v>
      </c>
      <c r="T21" s="45" t="s">
        <v>0</v>
      </c>
      <c r="U21" s="46"/>
      <c r="V21" s="47"/>
      <c r="W21" s="44" t="s">
        <v>320</v>
      </c>
      <c r="X21" s="45" t="s">
        <v>0</v>
      </c>
      <c r="Y21" s="46"/>
      <c r="Z21" s="48"/>
      <c r="AA21" s="49"/>
      <c r="AB21" s="42"/>
      <c r="AC21" s="42"/>
      <c r="AD21" s="42"/>
    </row>
    <row r="22" spans="2:30" ht="20.100000000000001" customHeight="1" thickBot="1" x14ac:dyDescent="0.3">
      <c r="B22" s="50"/>
      <c r="C22" s="51"/>
      <c r="D22" s="52" t="s">
        <v>1</v>
      </c>
      <c r="E22" s="52" t="s">
        <v>2</v>
      </c>
      <c r="F22" s="52" t="s">
        <v>3</v>
      </c>
      <c r="G22" s="51"/>
      <c r="H22" s="52" t="s">
        <v>1</v>
      </c>
      <c r="I22" s="52" t="s">
        <v>2</v>
      </c>
      <c r="J22" s="52" t="s">
        <v>3</v>
      </c>
      <c r="K22" s="51"/>
      <c r="L22" s="52" t="s">
        <v>1</v>
      </c>
      <c r="M22" s="52" t="s">
        <v>2</v>
      </c>
      <c r="N22" s="52" t="s">
        <v>3</v>
      </c>
      <c r="O22" s="51"/>
      <c r="P22" s="52" t="s">
        <v>1</v>
      </c>
      <c r="Q22" s="52" t="s">
        <v>2</v>
      </c>
      <c r="R22" s="52" t="s">
        <v>3</v>
      </c>
      <c r="S22" s="51"/>
      <c r="T22" s="52" t="s">
        <v>1</v>
      </c>
      <c r="U22" s="52" t="s">
        <v>2</v>
      </c>
      <c r="V22" s="52" t="s">
        <v>3</v>
      </c>
      <c r="W22" s="51"/>
      <c r="X22" s="52" t="s">
        <v>1</v>
      </c>
      <c r="Y22" s="52" t="s">
        <v>2</v>
      </c>
      <c r="Z22" s="53" t="s">
        <v>3</v>
      </c>
      <c r="AA22" s="49"/>
      <c r="AB22" s="54"/>
      <c r="AC22" s="54"/>
      <c r="AD22" s="54"/>
    </row>
    <row r="23" spans="2:30" ht="24.95" customHeight="1" x14ac:dyDescent="0.25">
      <c r="B23" s="55"/>
      <c r="C23" s="56">
        <f>W10+S10+O10+K10+G10+C10</f>
        <v>0</v>
      </c>
      <c r="D23" s="56">
        <f>MOD((X10+T10+P10+L10+H10+D10),24)</f>
        <v>0</v>
      </c>
      <c r="E23" s="56">
        <f>MOD(((Y10+U10+Q10+M10+I10+E10)+(INT((X10+T10+P10+L10+H10+D10)/24))),24)</f>
        <v>0</v>
      </c>
      <c r="F23" s="56">
        <f>Z10+V10+R10+N10+J10+F10+INT((INT(X10+T10+P10+L10+H10+D10)/24+Y10+U10+Q10+M10+I10+E10)/24)</f>
        <v>0</v>
      </c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>
        <f>S23+O23+K23+G23+C23</f>
        <v>0</v>
      </c>
      <c r="X23" s="56">
        <f>MOD((T23+P23+L23+H23+D23),24)</f>
        <v>0</v>
      </c>
      <c r="Y23" s="56">
        <f>MOD(((U23+Q23+M23+I23+E23)+(INT((T23+P23+L23+H23+D23)/24))),24)</f>
        <v>0</v>
      </c>
      <c r="Z23" s="57">
        <f>V23+R23+N23+J23+F23+INT((INT(T23+P23+L23+H23+D23)/24+U23+Q23+M23+I23+E23)/24)</f>
        <v>0</v>
      </c>
      <c r="AA23" s="58"/>
      <c r="AB23" s="58"/>
      <c r="AC23" s="58"/>
      <c r="AD23" s="58"/>
    </row>
    <row r="24" spans="2:30" ht="24.95" customHeight="1" x14ac:dyDescent="0.25">
      <c r="B24" s="59"/>
      <c r="C24" s="56">
        <f t="shared" ref="C24:C25" si="1">W11+S11+O11+K11+G11+C11</f>
        <v>0</v>
      </c>
      <c r="D24" s="56">
        <f>MOD((X11+T11+P11+L11+H11+D11),24)</f>
        <v>0</v>
      </c>
      <c r="E24" s="56">
        <f>MOD(((Y11+U11+Q11+M11+I11+E11)+(INT((X11+T11+P11+L11+H11+D11)/24))),24)</f>
        <v>0</v>
      </c>
      <c r="F24" s="56">
        <f>Z11+V11+R11+N11+J11+F11+INT((INT(X11+T11+P11+L11+H11+D11)/24+Y11+U11+Q11+M11+I11+E11)/24)</f>
        <v>0</v>
      </c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>
        <f t="shared" ref="W24:W25" si="2">S24+O24+K24+G24+C24</f>
        <v>0</v>
      </c>
      <c r="X24" s="56">
        <f t="shared" ref="X24" si="3">MOD((T24+P24+L24+H24+D24),24)</f>
        <v>0</v>
      </c>
      <c r="Y24" s="56">
        <f>MOD(((U24+Q24+M24+I24+E24)+(INT((T24+P24+L24+H24+D24)/24))),24)</f>
        <v>0</v>
      </c>
      <c r="Z24" s="57">
        <f t="shared" ref="Z24" si="4">V24+R24+N24+J24+F24+INT((INT(T24+P24+L24+H24+D24)/24+U24+Q24+M24+I24+E24)/24)</f>
        <v>0</v>
      </c>
      <c r="AA24" s="58"/>
      <c r="AB24" s="58"/>
      <c r="AC24" s="58"/>
      <c r="AD24" s="58"/>
    </row>
    <row r="25" spans="2:30" ht="24.95" customHeight="1" thickBot="1" x14ac:dyDescent="0.3">
      <c r="B25" s="62"/>
      <c r="C25" s="56">
        <f t="shared" si="1"/>
        <v>0</v>
      </c>
      <c r="D25" s="56">
        <f>MOD((X12+T12+P12+L12+H12+D12),24)</f>
        <v>0</v>
      </c>
      <c r="E25" s="56">
        <f>MOD(((Y12+U12+Q12+M12+I12+E12)+(INT((X12+T12+P12+L12+H12+D12)/24))),24)</f>
        <v>0</v>
      </c>
      <c r="F25" s="56">
        <f>Z12+V12+R12+N12+J12+F12+INT((INT(X12+T12+P12+L12+H12+D12)/24+Y12+U12+Q12+M12+I12+E12)/24)</f>
        <v>0</v>
      </c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>
        <f t="shared" si="2"/>
        <v>0</v>
      </c>
      <c r="X25" s="56">
        <f>MOD((T25+P25+L25+H25+D25),24)</f>
        <v>0</v>
      </c>
      <c r="Y25" s="56">
        <f t="shared" ref="Y25" si="5">MOD(((U25+Q25+M25+I25+E25)+(INT((T25+P25+L25+H25+D25)/24))),24)</f>
        <v>0</v>
      </c>
      <c r="Z25" s="57">
        <f>V25+R25+N25+J25+F25+INT((INT(T25+P25+L25+H25+D25)/24+U25+Q25+M25+I25+E25)/24)</f>
        <v>0</v>
      </c>
      <c r="AA25" s="58"/>
      <c r="AB25" s="58"/>
      <c r="AC25" s="58"/>
      <c r="AD25" s="58"/>
    </row>
    <row r="26" spans="2:30" ht="30" hidden="1" customHeight="1" thickBot="1" x14ac:dyDescent="0.3">
      <c r="B26" s="65" t="s">
        <v>321</v>
      </c>
      <c r="C26" s="66">
        <f>SUM(C23:C25)</f>
        <v>0</v>
      </c>
      <c r="D26" s="66">
        <f t="shared" ref="D26:Y26" si="6">SUM(D23:D25)</f>
        <v>0</v>
      </c>
      <c r="E26" s="66">
        <f t="shared" si="6"/>
        <v>0</v>
      </c>
      <c r="F26" s="66">
        <f t="shared" si="6"/>
        <v>0</v>
      </c>
      <c r="G26" s="66">
        <f t="shared" si="6"/>
        <v>0</v>
      </c>
      <c r="H26" s="66">
        <f t="shared" si="6"/>
        <v>0</v>
      </c>
      <c r="I26" s="66">
        <f t="shared" si="6"/>
        <v>0</v>
      </c>
      <c r="J26" s="66">
        <f t="shared" si="6"/>
        <v>0</v>
      </c>
      <c r="K26" s="66">
        <f t="shared" si="6"/>
        <v>0</v>
      </c>
      <c r="L26" s="66">
        <f t="shared" si="6"/>
        <v>0</v>
      </c>
      <c r="M26" s="66">
        <f t="shared" si="6"/>
        <v>0</v>
      </c>
      <c r="N26" s="66">
        <f t="shared" si="6"/>
        <v>0</v>
      </c>
      <c r="O26" s="66">
        <f t="shared" si="6"/>
        <v>0</v>
      </c>
      <c r="P26" s="66">
        <f t="shared" si="6"/>
        <v>0</v>
      </c>
      <c r="Q26" s="66">
        <f t="shared" si="6"/>
        <v>0</v>
      </c>
      <c r="R26" s="66">
        <f t="shared" si="6"/>
        <v>0</v>
      </c>
      <c r="S26" s="66">
        <f>SUM(S23:S25)</f>
        <v>0</v>
      </c>
      <c r="T26" s="66">
        <f t="shared" si="6"/>
        <v>0</v>
      </c>
      <c r="U26" s="66">
        <f t="shared" si="6"/>
        <v>0</v>
      </c>
      <c r="V26" s="66">
        <f t="shared" si="6"/>
        <v>0</v>
      </c>
      <c r="W26" s="66">
        <f t="shared" si="6"/>
        <v>0</v>
      </c>
      <c r="X26" s="66">
        <f t="shared" si="6"/>
        <v>0</v>
      </c>
      <c r="Y26" s="66">
        <f t="shared" si="6"/>
        <v>0</v>
      </c>
      <c r="Z26" s="67">
        <f>SUM(Z23:Z25)</f>
        <v>0</v>
      </c>
      <c r="AA26" s="58"/>
      <c r="AB26" s="58"/>
      <c r="AC26" s="58"/>
      <c r="AD26" s="58"/>
    </row>
    <row r="27" spans="2:30" ht="30" customHeight="1" thickBot="1" x14ac:dyDescent="0.3">
      <c r="B27" s="65" t="s">
        <v>321</v>
      </c>
      <c r="C27" s="66">
        <f>C26</f>
        <v>0</v>
      </c>
      <c r="D27" s="66">
        <f>MOD((D26),24)</f>
        <v>0</v>
      </c>
      <c r="E27" s="66">
        <f>MOD(((E26)+(INT((D26)/24))),24)</f>
        <v>0</v>
      </c>
      <c r="F27" s="66">
        <f>F26+INT((INT(D26)/24+E26)/24)</f>
        <v>0</v>
      </c>
      <c r="G27" s="66">
        <f>G26</f>
        <v>0</v>
      </c>
      <c r="H27" s="66">
        <f>MOD((H26),24)</f>
        <v>0</v>
      </c>
      <c r="I27" s="66">
        <f>MOD(((I26)+(INT((H26)/24))),24)</f>
        <v>0</v>
      </c>
      <c r="J27" s="66">
        <f>J26+INT((INT(H26)/24+I26)/24)</f>
        <v>0</v>
      </c>
      <c r="K27" s="66">
        <f>K26</f>
        <v>0</v>
      </c>
      <c r="L27" s="66">
        <f>MOD((L26),24)</f>
        <v>0</v>
      </c>
      <c r="M27" s="66">
        <f>MOD(((M26)+(INT((L26)/24))),24)</f>
        <v>0</v>
      </c>
      <c r="N27" s="66">
        <f>N26+INT((INT(L26)/24+M26)/24)</f>
        <v>0</v>
      </c>
      <c r="O27" s="66">
        <f>O26</f>
        <v>0</v>
      </c>
      <c r="P27" s="66">
        <f>MOD((P26),24)</f>
        <v>0</v>
      </c>
      <c r="Q27" s="66">
        <f>MOD(((Q26)+(INT((P26)/24))),24)</f>
        <v>0</v>
      </c>
      <c r="R27" s="66">
        <f>R26+INT((INT(P26)/24+Q26)/24)</f>
        <v>0</v>
      </c>
      <c r="S27" s="66">
        <f>S26</f>
        <v>0</v>
      </c>
      <c r="T27" s="66">
        <f>MOD((T26),24)</f>
        <v>0</v>
      </c>
      <c r="U27" s="66">
        <f>MOD(((U26)+(INT((T26)/24))),24)</f>
        <v>0</v>
      </c>
      <c r="V27" s="66">
        <f>V26+INT((INT(T26)/24+U26)/24)</f>
        <v>0</v>
      </c>
      <c r="W27" s="66">
        <f>W26</f>
        <v>0</v>
      </c>
      <c r="X27" s="66">
        <f>MOD((X26),24)</f>
        <v>0</v>
      </c>
      <c r="Y27" s="66">
        <f>MOD(((Y26)+(INT((X26)/24))),24)</f>
        <v>0</v>
      </c>
      <c r="Z27" s="67">
        <f>Z26+INT((INT(X26)/24+Y26)/24)</f>
        <v>0</v>
      </c>
      <c r="AA27" s="58"/>
      <c r="AB27" s="58"/>
      <c r="AC27" s="58"/>
      <c r="AD27" s="58"/>
    </row>
    <row r="28" spans="2:30" ht="15" customHeight="1" x14ac:dyDescent="0.25">
      <c r="B28" s="54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</row>
    <row r="29" spans="2:30" ht="15" customHeight="1" x14ac:dyDescent="0.25">
      <c r="B29" s="54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</row>
    <row r="30" spans="2:30" ht="15" customHeight="1" x14ac:dyDescent="0.25">
      <c r="B30" s="54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  <c r="AA30" s="58"/>
      <c r="AB30" s="58"/>
      <c r="AC30" s="58"/>
      <c r="AD30" s="58"/>
    </row>
    <row r="31" spans="2:30" ht="15" customHeight="1" x14ac:dyDescent="0.25">
      <c r="B31" s="54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</row>
    <row r="32" spans="2:30" ht="15" customHeight="1" x14ac:dyDescent="0.25">
      <c r="B32" s="54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</row>
    <row r="34" spans="2:26" ht="15" customHeight="1" x14ac:dyDescent="0.25">
      <c r="G34" s="71" t="s">
        <v>330</v>
      </c>
      <c r="H34" s="71"/>
      <c r="I34" s="71"/>
      <c r="J34" s="71"/>
      <c r="K34" s="71" t="s">
        <v>331</v>
      </c>
      <c r="L34" s="71"/>
      <c r="M34" s="71"/>
      <c r="N34" s="71"/>
      <c r="O34" s="71" t="s">
        <v>332</v>
      </c>
      <c r="P34" s="71"/>
      <c r="Q34" s="71"/>
      <c r="R34" s="71"/>
      <c r="V34" s="72" t="s">
        <v>333</v>
      </c>
      <c r="W34" s="72"/>
      <c r="X34" s="72"/>
      <c r="Y34" s="72"/>
      <c r="Z34" s="72"/>
    </row>
    <row r="35" spans="2:26" ht="15" customHeight="1" x14ac:dyDescent="0.25"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V35" s="72"/>
      <c r="W35" s="72"/>
      <c r="X35" s="72"/>
      <c r="Y35" s="72"/>
      <c r="Z35" s="72"/>
    </row>
    <row r="36" spans="2:26" ht="15" customHeight="1" x14ac:dyDescent="0.25">
      <c r="B36" s="73"/>
      <c r="C36" s="73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V36" s="72"/>
      <c r="W36" s="72"/>
      <c r="X36" s="72"/>
      <c r="Y36" s="72"/>
      <c r="Z36" s="72"/>
    </row>
    <row r="37" spans="2:26" ht="15" customHeight="1" x14ac:dyDescent="0.25"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V37" s="72"/>
      <c r="W37" s="72"/>
      <c r="X37" s="72"/>
      <c r="Y37" s="72"/>
      <c r="Z37" s="72"/>
    </row>
    <row r="38" spans="2:26" ht="15" customHeight="1" x14ac:dyDescent="0.25"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V38" s="72"/>
      <c r="W38" s="72"/>
      <c r="X38" s="72"/>
      <c r="Y38" s="72"/>
      <c r="Z38" s="72"/>
    </row>
    <row r="39" spans="2:26" x14ac:dyDescent="0.25">
      <c r="V39" s="72"/>
      <c r="W39" s="72"/>
      <c r="X39" s="72"/>
      <c r="Y39" s="72"/>
      <c r="Z39" s="72"/>
    </row>
    <row r="40" spans="2:26" x14ac:dyDescent="0.25">
      <c r="B40" s="74" t="s">
        <v>334</v>
      </c>
      <c r="C40" s="74"/>
      <c r="V40" s="72"/>
      <c r="W40" s="72"/>
      <c r="X40" s="72"/>
      <c r="Y40" s="72"/>
      <c r="Z40" s="72"/>
    </row>
  </sheetData>
  <mergeCells count="45">
    <mergeCell ref="B40:C40"/>
    <mergeCell ref="P21:R21"/>
    <mergeCell ref="S21:S22"/>
    <mergeCell ref="T21:V21"/>
    <mergeCell ref="W21:W22"/>
    <mergeCell ref="X21:Z21"/>
    <mergeCell ref="G34:J38"/>
    <mergeCell ref="K34:N38"/>
    <mergeCell ref="O34:R38"/>
    <mergeCell ref="V34:Z40"/>
    <mergeCell ref="D21:F21"/>
    <mergeCell ref="G21:G22"/>
    <mergeCell ref="H21:J21"/>
    <mergeCell ref="K21:K22"/>
    <mergeCell ref="L21:N21"/>
    <mergeCell ref="O21:O22"/>
    <mergeCell ref="W8:W9"/>
    <mergeCell ref="X8:Z8"/>
    <mergeCell ref="B20:B22"/>
    <mergeCell ref="C20:F20"/>
    <mergeCell ref="G20:J20"/>
    <mergeCell ref="K20:N20"/>
    <mergeCell ref="O20:R20"/>
    <mergeCell ref="S20:V20"/>
    <mergeCell ref="W20:Z20"/>
    <mergeCell ref="C21:C22"/>
    <mergeCell ref="W7:Z7"/>
    <mergeCell ref="C8:C9"/>
    <mergeCell ref="D8:F8"/>
    <mergeCell ref="G8:G9"/>
    <mergeCell ref="H8:J8"/>
    <mergeCell ref="K8:K9"/>
    <mergeCell ref="L8:N8"/>
    <mergeCell ref="O8:O9"/>
    <mergeCell ref="P8:R8"/>
    <mergeCell ref="S8:S9"/>
    <mergeCell ref="A1:D4"/>
    <mergeCell ref="G2:V4"/>
    <mergeCell ref="B7:B9"/>
    <mergeCell ref="C7:F7"/>
    <mergeCell ref="G7:J7"/>
    <mergeCell ref="K7:N7"/>
    <mergeCell ref="O7:R7"/>
    <mergeCell ref="S7:V7"/>
    <mergeCell ref="T8:V8"/>
  </mergeCells>
  <printOptions horizontalCentered="1"/>
  <pageMargins left="0" right="0" top="0" bottom="0" header="0" footer="0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1</vt:i4>
      </vt:variant>
    </vt:vector>
  </HeadingPairs>
  <TitlesOfParts>
    <vt:vector size="3" baseType="lpstr">
      <vt:lpstr>data</vt:lpstr>
      <vt:lpstr>فئات الانتفاع 2025</vt:lpstr>
      <vt:lpstr>'فئات الانتفاع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الدادموني</dc:creator>
  <cp:lastModifiedBy>الدادموني</cp:lastModifiedBy>
  <dcterms:created xsi:type="dcterms:W3CDTF">2025-08-05T08:49:05Z</dcterms:created>
  <dcterms:modified xsi:type="dcterms:W3CDTF">2025-08-05T10:12:48Z</dcterms:modified>
</cp:coreProperties>
</file>