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8FBD2463-8008-429C-B96B-65DDCAC51825}" xr6:coauthVersionLast="47" xr6:coauthVersionMax="47" xr10:uidLastSave="{00000000-0000-0000-0000-000000000000}"/>
  <bookViews>
    <workbookView xWindow="-120" yWindow="-120" windowWidth="20640" windowHeight="11040" activeTab="2" xr2:uid="{00000000-000D-0000-FFFF-FFFF00000000}"/>
  </bookViews>
  <sheets>
    <sheet name="وارد" sheetId="1" r:id="rId1"/>
    <sheet name="صادر" sheetId="2" r:id="rId2"/>
    <sheet name="المتبقي" sheetId="3" r:id="rId3"/>
  </sheets>
  <externalReferences>
    <externalReference r:id="rId4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" l="1" a="1"/>
  <c r="A2" i="3" s="1"/>
  <c r="E1" i="3"/>
  <c r="A3" i="3" l="1" a="1"/>
  <c r="A3" i="3" s="1"/>
  <c r="B2" i="3"/>
  <c r="C2" i="3"/>
  <c r="A4" i="3" l="1" a="1"/>
  <c r="A4" i="3" s="1"/>
  <c r="C3" i="3"/>
  <c r="B3" i="3"/>
  <c r="D2" i="3"/>
  <c r="A5" i="3" l="1" a="1"/>
  <c r="A5" i="3" s="1"/>
  <c r="A7" i="3" s="1" a="1"/>
  <c r="A7" i="3" s="1"/>
  <c r="B4" i="3"/>
  <c r="C4" i="3"/>
  <c r="A6" i="3" a="1"/>
  <c r="A6" i="3" s="1"/>
  <c r="D3" i="3"/>
  <c r="B5" i="3"/>
  <c r="C5" i="3"/>
  <c r="D4" i="3"/>
  <c r="A8" i="3" l="1" a="1"/>
  <c r="A8" i="3" s="1"/>
  <c r="B7" i="3"/>
  <c r="C7" i="3"/>
  <c r="D7" i="3" s="1"/>
  <c r="C6" i="3"/>
  <c r="B6" i="3"/>
  <c r="D5" i="3"/>
  <c r="A9" i="3" l="1" a="1"/>
  <c r="A9" i="3" s="1"/>
  <c r="C9" i="3" s="1"/>
  <c r="B8" i="3"/>
  <c r="C8" i="3"/>
  <c r="D6" i="3"/>
  <c r="B9" i="3" l="1"/>
  <c r="A10" i="3" a="1"/>
  <c r="A10" i="3" s="1"/>
  <c r="C10" i="3" s="1"/>
  <c r="A11" i="3" l="1" a="1"/>
  <c r="A11" i="3" s="1"/>
  <c r="C11" i="3" s="1"/>
  <c r="B10" i="3"/>
  <c r="A12" i="3" l="1" a="1"/>
  <c r="A12" i="3" s="1"/>
  <c r="A13" i="3" s="1" a="1"/>
  <c r="A13" i="3" s="1"/>
  <c r="C12" i="3" l="1"/>
  <c r="C13" i="3"/>
  <c r="A14" i="3" a="1"/>
  <c r="A14" i="3" s="1"/>
  <c r="A15" i="3" s="1" a="1"/>
  <c r="A15" i="3" s="1"/>
  <c r="A16" i="3" s="1" a="1"/>
  <c r="A16" i="3" s="1"/>
  <c r="A17" i="3" s="1" a="1"/>
  <c r="A17" i="3" s="1"/>
  <c r="A18" i="3" s="1" a="1"/>
  <c r="A18" i="3" s="1"/>
</calcChain>
</file>

<file path=xl/sharedStrings.xml><?xml version="1.0" encoding="utf-8"?>
<sst xmlns="http://schemas.openxmlformats.org/spreadsheetml/2006/main" count="17" uniqueCount="9">
  <si>
    <t>الصنف (المادة)</t>
  </si>
  <si>
    <t>الكمية</t>
  </si>
  <si>
    <t>سكر</t>
  </si>
  <si>
    <t>حليب</t>
  </si>
  <si>
    <t>تاريخ دخول المادة</t>
  </si>
  <si>
    <t>تاريخ خروج المادة</t>
  </si>
  <si>
    <t>الوارد</t>
  </si>
  <si>
    <t>الصادر</t>
  </si>
  <si>
    <t>المتبقي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</si>
</sst>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589;&#1575;&#1583;&#1585;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صادر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rightToLeft="1" workbookViewId="0">
      <selection activeCell="C6" sqref="C6"/>
    </sheetView>
  </sheetViews>
  <sheetFormatPr defaultColWidth="20.42578125" defaultRowHeight="21" x14ac:dyDescent="0.25"/>
  <cols>
    <col min="1" max="16384" width="20.42578125" style="2"/>
  </cols>
  <sheetData>
    <row r="1" spans="1:3" x14ac:dyDescent="0.25">
      <c r="A1" s="1" t="s">
        <v>0</v>
      </c>
      <c r="B1" s="1" t="s">
        <v>4</v>
      </c>
      <c r="C1" s="1" t="s">
        <v>1</v>
      </c>
    </row>
    <row r="2" spans="1:3" x14ac:dyDescent="0.25">
      <c r="A2" s="3" t="s">
        <v>2</v>
      </c>
      <c r="B2" s="4">
        <v>45940</v>
      </c>
      <c r="C2" s="3">
        <v>1000</v>
      </c>
    </row>
    <row r="3" spans="1:3" x14ac:dyDescent="0.25">
      <c r="A3" s="3" t="s">
        <v>3</v>
      </c>
      <c r="B3" s="4">
        <v>45942</v>
      </c>
      <c r="C3" s="3">
        <v>50</v>
      </c>
    </row>
    <row r="4" spans="1:3" x14ac:dyDescent="0.25">
      <c r="A4" s="3" t="s">
        <v>2</v>
      </c>
      <c r="B4" s="4">
        <v>45943</v>
      </c>
      <c r="C4" s="3">
        <v>200</v>
      </c>
    </row>
    <row r="5" spans="1:3" x14ac:dyDescent="0.25">
      <c r="A5" s="3" t="s">
        <v>3</v>
      </c>
      <c r="B5" s="4">
        <v>46005</v>
      </c>
      <c r="C5" s="3">
        <v>100</v>
      </c>
    </row>
    <row r="6" spans="1:3" x14ac:dyDescent="0.25">
      <c r="A6" s="3"/>
      <c r="B6" s="3"/>
      <c r="C6" s="3"/>
    </row>
    <row r="7" spans="1:3" x14ac:dyDescent="0.25">
      <c r="A7" s="3"/>
      <c r="B7" s="3"/>
      <c r="C7" s="3"/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rightToLeft="1" workbookViewId="0">
      <selection activeCell="A5" sqref="A5:A6"/>
    </sheetView>
  </sheetViews>
  <sheetFormatPr defaultColWidth="20.42578125" defaultRowHeight="21" x14ac:dyDescent="0.25"/>
  <cols>
    <col min="1" max="16384" width="20.42578125" style="2"/>
  </cols>
  <sheetData>
    <row r="1" spans="1:3" x14ac:dyDescent="0.25">
      <c r="A1" s="1" t="s">
        <v>0</v>
      </c>
      <c r="B1" s="1" t="s">
        <v>5</v>
      </c>
      <c r="C1" s="1" t="s">
        <v>1</v>
      </c>
    </row>
    <row r="2" spans="1:3" x14ac:dyDescent="0.25">
      <c r="A2" s="3" t="s">
        <v>2</v>
      </c>
      <c r="B2" s="4">
        <v>45945</v>
      </c>
      <c r="C2" s="3">
        <v>120</v>
      </c>
    </row>
    <row r="3" spans="1:3" x14ac:dyDescent="0.25">
      <c r="A3" s="3" t="s">
        <v>3</v>
      </c>
      <c r="B3" s="4">
        <v>45948</v>
      </c>
      <c r="C3" s="3">
        <v>50</v>
      </c>
    </row>
    <row r="4" spans="1:3" x14ac:dyDescent="0.25">
      <c r="A4" s="3" t="s">
        <v>2</v>
      </c>
      <c r="B4" s="4">
        <v>45950</v>
      </c>
      <c r="C4" s="3">
        <v>250</v>
      </c>
    </row>
    <row r="5" spans="1:3" x14ac:dyDescent="0.25">
      <c r="A5" s="3"/>
      <c r="B5" s="3"/>
      <c r="C5" s="3"/>
    </row>
    <row r="6" spans="1:3" x14ac:dyDescent="0.25">
      <c r="A6" s="3"/>
      <c r="B6" s="3"/>
      <c r="C6" s="3"/>
    </row>
    <row r="7" spans="1:3" x14ac:dyDescent="0.25">
      <c r="A7" s="3"/>
      <c r="B7" s="3"/>
      <c r="C7" s="3"/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rightToLeft="1" tabSelected="1" workbookViewId="0">
      <selection activeCell="A2" sqref="A2"/>
    </sheetView>
  </sheetViews>
  <sheetFormatPr defaultColWidth="20.42578125" defaultRowHeight="21" x14ac:dyDescent="0.25"/>
  <cols>
    <col min="1" max="3" width="20.42578125" style="2"/>
    <col min="4" max="4" width="20.42578125" style="7"/>
    <col min="5" max="16384" width="20.42578125" style="2"/>
  </cols>
  <sheetData>
    <row r="1" spans="1:5" x14ac:dyDescent="0.25">
      <c r="A1" s="1" t="s">
        <v>0</v>
      </c>
      <c r="B1" s="1" t="s">
        <v>6</v>
      </c>
      <c r="C1" s="1" t="s">
        <v>7</v>
      </c>
      <c r="D1" s="5" t="s">
        <v>8</v>
      </c>
      <c r="E1" s="2" t="str">
        <f>IFERROR(INDEX('[1]صادر '!$A$2:$A$1000,MATCH(0,COUNTIF($A$1:A1,صادر!$A$2:$A$1000),0)),"")</f>
        <v/>
      </c>
    </row>
    <row r="2" spans="1:5" x14ac:dyDescent="0.25">
      <c r="A2" s="3" t="str">
        <f t="array" ref="A2">IFERROR(INDEX(صادر!$A$2:$A$1000, MATCH(0, COUNTIF($A$1:A1, صادر!$A$2:$A$1000), 0)), "")</f>
        <v>سكر</v>
      </c>
      <c r="B2" s="6">
        <f>SUMIF(وارد!$A$2:$A$18,A2,وارد!$C$2:$C$18)</f>
        <v>1200</v>
      </c>
      <c r="C2" s="3">
        <f>SUMIF(صادر!$A$2:$A$13,A2,صادر!$C$2:$C$17)</f>
        <v>370</v>
      </c>
      <c r="D2" s="6">
        <f>B2-C2</f>
        <v>830</v>
      </c>
    </row>
    <row r="3" spans="1:5" x14ac:dyDescent="0.25">
      <c r="A3" s="3" t="str">
        <f t="array" ref="A3">IFERROR(INDEX(صادر!$A$2:$A$1000, MATCH(0, COUNTIF($A$1:A2, صادر!$A$2:$A$1000), 0)), "")</f>
        <v>حليب</v>
      </c>
      <c r="B3" s="6">
        <f>SUMIF(وارد!$A$2:$A$18,A3,وارد!$C$2:$C$18)</f>
        <v>150</v>
      </c>
      <c r="C3" s="3">
        <f>SUMIF(صادر!$A$2:$A$13,A3,صادر!$C$2:$C$17)</f>
        <v>50</v>
      </c>
      <c r="D3" s="6">
        <f t="shared" ref="D3:D7" si="0">B3-C3</f>
        <v>100</v>
      </c>
    </row>
    <row r="4" spans="1:5" x14ac:dyDescent="0.25">
      <c r="A4" s="3">
        <f t="array" ref="A4">IFERROR(INDEX(صادر!$A$2:$A$1000, MATCH(0, COUNTIF($A$1:A3, صادر!$A$2:$A$1000), 0)), "")</f>
        <v>0</v>
      </c>
      <c r="B4" s="6">
        <f>SUMIF(وارد!$A$2:$A$18,A4,وارد!$C$2:$C$18)</f>
        <v>0</v>
      </c>
      <c r="C4" s="3">
        <f>SUMIF(صادر!$A$2:$A$13,A4,صادر!$C$2:$C$17)</f>
        <v>0</v>
      </c>
      <c r="D4" s="6">
        <f t="shared" si="0"/>
        <v>0</v>
      </c>
    </row>
    <row r="5" spans="1:5" x14ac:dyDescent="0.25">
      <c r="A5" s="3" t="str">
        <f t="array" ref="A5">IFERROR(INDEX(صادر!$A$2:$A$1000, MATCH(0, COUNTIF($A$1:A4, صادر!$A$2:$A$1000), 0)), "")</f>
        <v/>
      </c>
      <c r="B5" s="6">
        <f>SUMIF(وارد!$A$2:$A$18,A5,وارد!$C$2:$C$18)</f>
        <v>0</v>
      </c>
      <c r="C5" s="3">
        <f>SUMIF(صادر!$A$2:$A$13,A5,صادر!$C$2:$C$17)</f>
        <v>0</v>
      </c>
      <c r="D5" s="6">
        <f t="shared" si="0"/>
        <v>0</v>
      </c>
    </row>
    <row r="6" spans="1:5" x14ac:dyDescent="0.25">
      <c r="A6" s="3" t="str">
        <f t="array" ref="A6">IFERROR(INDEX(صادر!$A$2:$A$1000, MATCH(0, COUNTIF($A$1:A5, صادر!$A$2:$A$1000), 0)), "")</f>
        <v/>
      </c>
      <c r="B6" s="6">
        <f>SUMIF(وارد!$A$2:$A$18,A6,وارد!$C$2:$C$18)</f>
        <v>0</v>
      </c>
      <c r="C6" s="3">
        <f>SUMIF(صادر!$A$2:$A$13,A6,صادر!$C$2:$C$17)</f>
        <v>0</v>
      </c>
      <c r="D6" s="6">
        <f t="shared" si="0"/>
        <v>0</v>
      </c>
    </row>
    <row r="7" spans="1:5" x14ac:dyDescent="0.25">
      <c r="A7" s="3" t="str">
        <f t="array" ref="A7">IFERROR(INDEX(صادر!$A$2:$A$1000, MATCH(0, COUNTIF($A$1:A6, صادر!$A$2:$A$1000), 0)), "")</f>
        <v/>
      </c>
      <c r="B7" s="6">
        <f>SUMIF(وارد!$A$2:$A$18,A7,وارد!$C$2:$C$18)</f>
        <v>0</v>
      </c>
      <c r="C7" s="3">
        <f>SUMIF(صادر!$A$2:$A$13,A7,صادر!$C$2:$C$17)</f>
        <v>0</v>
      </c>
      <c r="D7" s="6">
        <f t="shared" si="0"/>
        <v>0</v>
      </c>
    </row>
    <row r="8" spans="1:5" x14ac:dyDescent="0.25">
      <c r="A8" s="3" t="str">
        <f t="array" ref="A8">IFERROR(INDEX(صادر!$A$2:$A$1000, MATCH(0, COUNTIF($A$1:A7, صادر!$A$2:$A$1000), 0)), "")</f>
        <v/>
      </c>
      <c r="B8" s="6">
        <f>SUMIF(وارد!$A$2:$A$18,A8,وارد!$C$2:$C$18)</f>
        <v>0</v>
      </c>
      <c r="C8" s="3">
        <f>SUMIF(صادر!$A$2:$A$13,A8,صادر!$C$2:$C$17)</f>
        <v>0</v>
      </c>
      <c r="D8" s="6"/>
    </row>
    <row r="9" spans="1:5" x14ac:dyDescent="0.25">
      <c r="A9" s="3" t="str">
        <f t="array" ref="A9">IFERROR(INDEX(صادر!$A$2:$A$1000, MATCH(0, COUNTIF($A$1:A8, صادر!$A$2:$A$1000), 0)), "")</f>
        <v/>
      </c>
      <c r="B9" s="6">
        <f>SUMIF(وارد!$A$2:$A$18,A9,وارد!$C$2:$C$18)</f>
        <v>0</v>
      </c>
      <c r="C9" s="3">
        <f>SUMIF(صادر!$A$2:$A$13,A9,صادر!$C$2:$C$17)</f>
        <v>0</v>
      </c>
      <c r="D9" s="6"/>
    </row>
    <row r="10" spans="1:5" x14ac:dyDescent="0.25">
      <c r="A10" s="3" t="str">
        <f t="array" ref="A10">IFERROR(INDEX(صادر!$A$2:$A$1000, MATCH(0, COUNTIF($A$1:A9, صادر!$A$2:$A$1000), 0)), "")</f>
        <v/>
      </c>
      <c r="B10" s="6">
        <f>SUMIF(وارد!$A$2:$A$18,A10,وارد!$C$2:$C$18)</f>
        <v>0</v>
      </c>
      <c r="C10" s="3">
        <f>SUMIF(صادر!$A$2:$A$13,A10,صادر!$C$2:$C$17)</f>
        <v>0</v>
      </c>
      <c r="D10" s="6"/>
    </row>
    <row r="11" spans="1:5" x14ac:dyDescent="0.25">
      <c r="A11" s="3" t="str">
        <f t="array" ref="A11">IFERROR(INDEX(صادر!$A$2:$A$1000, MATCH(0, COUNTIF($A$1:A10, صادر!$A$2:$A$1000), 0)), "")</f>
        <v/>
      </c>
      <c r="B11" s="6"/>
      <c r="C11" s="3">
        <f>SUMIF(صادر!$A$2:$A$13,A11,صادر!$C$2:$C$17)</f>
        <v>0</v>
      </c>
      <c r="D11" s="6"/>
    </row>
    <row r="12" spans="1:5" x14ac:dyDescent="0.25">
      <c r="A12" s="3" t="str">
        <f t="array" ref="A12">IFERROR(INDEX(صادر!$A$2:$A$1000, MATCH(0, COUNTIF($A$1:A11, صادر!$A$2:$A$1000), 0)), "")</f>
        <v/>
      </c>
      <c r="B12" s="6"/>
      <c r="C12" s="3">
        <f>SUMIF(صادر!$A$2:$A$13,A12,صادر!$C$2:$C$17)</f>
        <v>0</v>
      </c>
      <c r="D12" s="6"/>
    </row>
    <row r="13" spans="1:5" x14ac:dyDescent="0.25">
      <c r="A13" s="3" t="str">
        <f t="array" ref="A13">IFERROR(INDEX(صادر!$A$2:$A$1000, MATCH(0, COUNTIF($A$1:A12, صادر!$A$2:$A$1000), 0)), "")</f>
        <v/>
      </c>
      <c r="B13" s="6"/>
      <c r="C13" s="3">
        <f>SUMIF(صادر!$A$2:$A$13,A13,صادر!$C$2:$C$17)</f>
        <v>0</v>
      </c>
      <c r="D13" s="6"/>
    </row>
    <row r="14" spans="1:5" x14ac:dyDescent="0.25">
      <c r="A14" s="3" t="str">
        <f t="array" ref="A14">IFERROR(INDEX(صادر!$A$2:$A$1000, MATCH(0, COUNTIF($A$1:A13, صادر!$A$2:$A$1000), 0)), "")</f>
        <v/>
      </c>
      <c r="B14" s="6"/>
      <c r="C14" s="3"/>
      <c r="D14" s="6"/>
    </row>
    <row r="15" spans="1:5" x14ac:dyDescent="0.25">
      <c r="A15" s="3" t="str">
        <f t="array" ref="A15">IFERROR(INDEX(صادر!$A$2:$A$1000, MATCH(0, COUNTIF($A$1:A14, صادر!$A$2:$A$1000), 0)), "")</f>
        <v/>
      </c>
      <c r="B15" s="6"/>
      <c r="C15" s="3"/>
      <c r="D15" s="6"/>
    </row>
    <row r="16" spans="1:5" x14ac:dyDescent="0.25">
      <c r="A16" s="3" t="str">
        <f t="array" ref="A16">IFERROR(INDEX(صادر!$A$2:$A$1000, MATCH(0, COUNTIF($A$1:A15, صادر!$A$2:$A$1000), 0)), "")</f>
        <v/>
      </c>
      <c r="B16" s="6"/>
      <c r="C16" s="3"/>
      <c r="D16" s="6"/>
    </row>
    <row r="17" spans="1:4" x14ac:dyDescent="0.25">
      <c r="A17" s="3" t="str">
        <f t="array" ref="A17">IFERROR(INDEX(صادر!$A$2:$A$1000, MATCH(0, COUNTIF($A$1:A16, صادر!$A$2:$A$1000), 0)), "")</f>
        <v/>
      </c>
      <c r="B17" s="6"/>
      <c r="C17" s="3"/>
      <c r="D17" s="6"/>
    </row>
    <row r="18" spans="1:4" x14ac:dyDescent="0.25">
      <c r="A18" s="3" t="str">
        <f t="array" ref="A18">IFERROR(INDEX(صادر!$A$2:$A$1000, MATCH(0, COUNTIF($A$1:A17, صادر!$A$2:$A$1000), 0)), "")</f>
        <v/>
      </c>
      <c r="B18" s="6"/>
      <c r="C18" s="3"/>
      <c r="D18" s="6"/>
    </row>
    <row r="19" spans="1:4" x14ac:dyDescent="0.25">
      <c r="B19" s="7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وارد</vt:lpstr>
      <vt:lpstr>صادر</vt:lpstr>
      <vt:lpstr>المتبقي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2025-10-13T19:36:00Z</dcterms:modified>
</cp:coreProperties>
</file>