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231"/>
  <workbookPr filterPrivacy="1" defaultThemeVersion="124226"/>
  <xr:revisionPtr revIDLastSave="0" documentId="13_ncr:1_{31E307BA-2EFD-4F46-BDCD-EE80867F743C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جمع بشرطين" sheetId="1" r:id="rId1"/>
  </sheets>
  <definedNames>
    <definedName name="_xlnm._FilterDatabase" localSheetId="0" hidden="1">'جمع بشرطين'!$A$4:$J$254</definedName>
    <definedName name="ClTeacher">#REF!</definedName>
    <definedName name="Kh_Test_Teacher">#REF!</definedName>
    <definedName name="الفصول">OFFSET(جدول_رئيسي,1,1,COUNTA(INDEX(جدول_رئيسي,0,2))-1,1)</definedName>
    <definedName name="المواد">OFFSET(جدول_رئيسي,1,2,COUNTA(INDEX(جدول_رئيسي,0,3))-1,1)</definedName>
    <definedName name="جدول_رئيسي">#REF!</definedName>
    <definedName name="فصول_مدرس">OFFSET(ClTeacher,ROW()-ROW(ClTeacher),,1,COUNTIF(OFFSET(ClTeacher,ROW()-ROW(ClTeacher),,1,20),"&lt;&gt;"))</definedName>
    <definedName name="معلمون">OFFSET(جدول_رئيسي,1,,COUNTA(INDEX(جدول_رئيسي,0,1))-1,1)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L3" i="1" l="1"/>
  <c r="I3" i="1"/>
  <c r="D150" i="1"/>
  <c r="D149" i="1"/>
  <c r="D148" i="1"/>
  <c r="D147" i="1"/>
  <c r="D146" i="1"/>
  <c r="D145" i="1"/>
  <c r="D144" i="1"/>
  <c r="D143" i="1"/>
  <c r="D142" i="1"/>
  <c r="D141" i="1"/>
  <c r="D140" i="1"/>
  <c r="D139" i="1"/>
  <c r="D138" i="1"/>
  <c r="D137" i="1"/>
  <c r="D136" i="1"/>
  <c r="D135" i="1"/>
  <c r="D134" i="1"/>
  <c r="D133" i="1"/>
  <c r="D132" i="1"/>
  <c r="D131" i="1"/>
  <c r="D130" i="1"/>
  <c r="D129" i="1"/>
  <c r="D128" i="1"/>
  <c r="D127" i="1"/>
  <c r="D126" i="1"/>
  <c r="D125" i="1"/>
  <c r="D124" i="1"/>
  <c r="D123" i="1"/>
  <c r="D122" i="1"/>
  <c r="D121" i="1"/>
  <c r="D120" i="1"/>
  <c r="D119" i="1"/>
  <c r="D118" i="1"/>
  <c r="D117" i="1"/>
  <c r="D116" i="1"/>
  <c r="D115" i="1"/>
  <c r="D114" i="1"/>
  <c r="D113" i="1"/>
  <c r="D112" i="1"/>
  <c r="D111" i="1"/>
  <c r="D110" i="1"/>
  <c r="D109" i="1"/>
  <c r="D108" i="1"/>
  <c r="D107" i="1"/>
  <c r="D106" i="1"/>
  <c r="D105" i="1"/>
  <c r="D104" i="1"/>
  <c r="D103" i="1"/>
  <c r="D102" i="1"/>
  <c r="D101" i="1"/>
  <c r="D100" i="1"/>
  <c r="D99" i="1"/>
  <c r="D98" i="1"/>
  <c r="D97" i="1"/>
  <c r="D96" i="1"/>
  <c r="D95" i="1"/>
  <c r="D94" i="1"/>
  <c r="D93" i="1"/>
  <c r="D92" i="1"/>
  <c r="D91" i="1"/>
  <c r="D90" i="1"/>
  <c r="D89" i="1"/>
  <c r="D88" i="1"/>
  <c r="D87" i="1"/>
  <c r="D86" i="1"/>
  <c r="D85" i="1"/>
  <c r="D84" i="1"/>
  <c r="D83" i="1"/>
  <c r="D82" i="1"/>
  <c r="D81" i="1"/>
  <c r="D80" i="1"/>
  <c r="D79" i="1"/>
  <c r="D78" i="1"/>
  <c r="D77" i="1"/>
  <c r="D76" i="1"/>
  <c r="D75" i="1"/>
  <c r="D74" i="1"/>
  <c r="D73" i="1"/>
  <c r="D72" i="1"/>
  <c r="D71" i="1"/>
  <c r="D70" i="1"/>
  <c r="D69" i="1"/>
  <c r="D68" i="1"/>
  <c r="D67" i="1"/>
  <c r="D66" i="1"/>
  <c r="D65" i="1"/>
  <c r="D64" i="1"/>
  <c r="D63" i="1"/>
  <c r="D62" i="1"/>
  <c r="D61" i="1"/>
  <c r="D60" i="1"/>
  <c r="D59" i="1"/>
  <c r="D58" i="1"/>
  <c r="D57" i="1"/>
  <c r="D56" i="1"/>
  <c r="D55" i="1"/>
  <c r="D54" i="1"/>
  <c r="D53" i="1"/>
  <c r="D52" i="1"/>
  <c r="D51" i="1"/>
  <c r="D50" i="1"/>
  <c r="D49" i="1"/>
  <c r="D48" i="1"/>
  <c r="D47" i="1"/>
  <c r="D46" i="1"/>
  <c r="D45" i="1"/>
  <c r="D44" i="1"/>
  <c r="D43" i="1"/>
  <c r="D42" i="1"/>
  <c r="D41" i="1"/>
  <c r="D40" i="1"/>
  <c r="D39" i="1"/>
  <c r="D38" i="1"/>
  <c r="D37" i="1"/>
  <c r="D36" i="1"/>
  <c r="D35" i="1"/>
  <c r="D34" i="1"/>
  <c r="D33" i="1"/>
  <c r="D32" i="1"/>
  <c r="D31" i="1"/>
  <c r="D30" i="1"/>
  <c r="D29" i="1"/>
  <c r="D28" i="1"/>
  <c r="D27" i="1"/>
  <c r="D26" i="1"/>
  <c r="D25" i="1"/>
  <c r="D24" i="1"/>
  <c r="D23" i="1"/>
  <c r="D22" i="1"/>
  <c r="D21" i="1"/>
  <c r="D20" i="1"/>
  <c r="D19" i="1"/>
  <c r="D18" i="1"/>
  <c r="D17" i="1"/>
  <c r="D16" i="1"/>
  <c r="D15" i="1"/>
  <c r="D14" i="1"/>
  <c r="D12" i="1"/>
  <c r="J254" i="1"/>
  <c r="H254" i="1"/>
  <c r="D254" i="1"/>
  <c r="A254" i="1"/>
  <c r="J253" i="1"/>
  <c r="H253" i="1"/>
  <c r="D253" i="1"/>
  <c r="A253" i="1"/>
  <c r="J252" i="1"/>
  <c r="H252" i="1"/>
  <c r="D252" i="1"/>
  <c r="A252" i="1"/>
  <c r="J251" i="1"/>
  <c r="H251" i="1"/>
  <c r="D251" i="1"/>
  <c r="A251" i="1"/>
  <c r="J250" i="1"/>
  <c r="H250" i="1"/>
  <c r="D250" i="1"/>
  <c r="A250" i="1"/>
  <c r="J249" i="1"/>
  <c r="H249" i="1"/>
  <c r="D249" i="1"/>
  <c r="A249" i="1"/>
  <c r="J248" i="1"/>
  <c r="H248" i="1"/>
  <c r="D248" i="1"/>
  <c r="A248" i="1"/>
  <c r="J247" i="1"/>
  <c r="H247" i="1"/>
  <c r="D247" i="1"/>
  <c r="A247" i="1"/>
  <c r="J246" i="1"/>
  <c r="H246" i="1"/>
  <c r="D246" i="1"/>
  <c r="A246" i="1"/>
  <c r="J245" i="1"/>
  <c r="H245" i="1"/>
  <c r="D245" i="1"/>
  <c r="A245" i="1"/>
  <c r="J244" i="1"/>
  <c r="H244" i="1"/>
  <c r="D244" i="1"/>
  <c r="A244" i="1"/>
  <c r="J243" i="1"/>
  <c r="H243" i="1"/>
  <c r="D243" i="1"/>
  <c r="A243" i="1"/>
  <c r="J242" i="1"/>
  <c r="H242" i="1"/>
  <c r="D242" i="1"/>
  <c r="A242" i="1"/>
  <c r="J241" i="1"/>
  <c r="H241" i="1"/>
  <c r="D241" i="1"/>
  <c r="A241" i="1"/>
  <c r="J240" i="1"/>
  <c r="H240" i="1"/>
  <c r="D240" i="1"/>
  <c r="A240" i="1"/>
  <c r="J239" i="1"/>
  <c r="H239" i="1"/>
  <c r="D239" i="1"/>
  <c r="A239" i="1"/>
  <c r="J238" i="1"/>
  <c r="H238" i="1"/>
  <c r="D238" i="1"/>
  <c r="A238" i="1"/>
  <c r="J237" i="1"/>
  <c r="H237" i="1"/>
  <c r="D237" i="1"/>
  <c r="A237" i="1"/>
  <c r="J236" i="1"/>
  <c r="H236" i="1"/>
  <c r="D236" i="1"/>
  <c r="A236" i="1"/>
  <c r="J235" i="1"/>
  <c r="H235" i="1"/>
  <c r="D235" i="1"/>
  <c r="A235" i="1"/>
  <c r="J234" i="1"/>
  <c r="H234" i="1"/>
  <c r="D234" i="1"/>
  <c r="A234" i="1"/>
  <c r="J233" i="1"/>
  <c r="H233" i="1"/>
  <c r="D233" i="1"/>
  <c r="A233" i="1"/>
  <c r="J232" i="1"/>
  <c r="H232" i="1"/>
  <c r="D232" i="1"/>
  <c r="A232" i="1"/>
  <c r="J231" i="1"/>
  <c r="H231" i="1"/>
  <c r="D231" i="1"/>
  <c r="A231" i="1"/>
  <c r="J230" i="1"/>
  <c r="H230" i="1"/>
  <c r="D230" i="1"/>
  <c r="A230" i="1"/>
  <c r="J229" i="1"/>
  <c r="H229" i="1"/>
  <c r="D229" i="1"/>
  <c r="A229" i="1"/>
  <c r="J228" i="1"/>
  <c r="H228" i="1"/>
  <c r="D228" i="1"/>
  <c r="A228" i="1"/>
  <c r="J227" i="1"/>
  <c r="H227" i="1"/>
  <c r="D227" i="1"/>
  <c r="A227" i="1"/>
  <c r="J226" i="1"/>
  <c r="H226" i="1"/>
  <c r="D226" i="1"/>
  <c r="A226" i="1"/>
  <c r="J225" i="1"/>
  <c r="H225" i="1"/>
  <c r="D225" i="1"/>
  <c r="A225" i="1"/>
  <c r="J224" i="1"/>
  <c r="H224" i="1"/>
  <c r="D224" i="1"/>
  <c r="A224" i="1"/>
  <c r="J223" i="1"/>
  <c r="H223" i="1"/>
  <c r="D223" i="1"/>
  <c r="A223" i="1"/>
  <c r="J222" i="1"/>
  <c r="H222" i="1"/>
  <c r="D222" i="1"/>
  <c r="A222" i="1"/>
  <c r="J221" i="1"/>
  <c r="H221" i="1"/>
  <c r="D221" i="1"/>
  <c r="A221" i="1"/>
  <c r="J220" i="1"/>
  <c r="H220" i="1"/>
  <c r="D220" i="1"/>
  <c r="A220" i="1"/>
  <c r="J219" i="1"/>
  <c r="H219" i="1"/>
  <c r="D219" i="1"/>
  <c r="A219" i="1"/>
  <c r="J218" i="1"/>
  <c r="H218" i="1"/>
  <c r="D218" i="1"/>
  <c r="A218" i="1"/>
  <c r="J217" i="1"/>
  <c r="H217" i="1"/>
  <c r="D217" i="1"/>
  <c r="A217" i="1"/>
  <c r="J216" i="1"/>
  <c r="H216" i="1"/>
  <c r="D216" i="1"/>
  <c r="A216" i="1"/>
  <c r="J215" i="1"/>
  <c r="H215" i="1"/>
  <c r="D215" i="1"/>
  <c r="A215" i="1"/>
  <c r="J214" i="1"/>
  <c r="H214" i="1"/>
  <c r="D214" i="1"/>
  <c r="A214" i="1"/>
  <c r="J213" i="1"/>
  <c r="H213" i="1"/>
  <c r="D213" i="1"/>
  <c r="A213" i="1"/>
  <c r="J212" i="1"/>
  <c r="H212" i="1"/>
  <c r="D212" i="1"/>
  <c r="A212" i="1"/>
  <c r="J211" i="1"/>
  <c r="H211" i="1"/>
  <c r="D211" i="1"/>
  <c r="A211" i="1"/>
  <c r="J210" i="1"/>
  <c r="H210" i="1"/>
  <c r="D210" i="1"/>
  <c r="A210" i="1"/>
  <c r="J209" i="1"/>
  <c r="H209" i="1"/>
  <c r="D209" i="1"/>
  <c r="A209" i="1"/>
  <c r="J208" i="1"/>
  <c r="H208" i="1"/>
  <c r="D208" i="1"/>
  <c r="A208" i="1"/>
  <c r="J207" i="1"/>
  <c r="H207" i="1"/>
  <c r="D207" i="1"/>
  <c r="A207" i="1"/>
  <c r="J206" i="1"/>
  <c r="H206" i="1"/>
  <c r="D206" i="1"/>
  <c r="A206" i="1"/>
  <c r="J205" i="1"/>
  <c r="H205" i="1"/>
  <c r="D205" i="1"/>
  <c r="A205" i="1"/>
  <c r="J204" i="1"/>
  <c r="H204" i="1"/>
  <c r="D204" i="1"/>
  <c r="A204" i="1"/>
  <c r="J203" i="1"/>
  <c r="H203" i="1"/>
  <c r="D203" i="1"/>
  <c r="A203" i="1"/>
  <c r="J202" i="1"/>
  <c r="H202" i="1"/>
  <c r="D202" i="1"/>
  <c r="A202" i="1"/>
  <c r="J201" i="1"/>
  <c r="H201" i="1"/>
  <c r="D201" i="1"/>
  <c r="A201" i="1"/>
  <c r="J200" i="1"/>
  <c r="H200" i="1"/>
  <c r="D200" i="1"/>
  <c r="A200" i="1"/>
  <c r="J199" i="1"/>
  <c r="H199" i="1"/>
  <c r="D199" i="1"/>
  <c r="A199" i="1"/>
  <c r="J198" i="1"/>
  <c r="H198" i="1"/>
  <c r="D198" i="1"/>
  <c r="A198" i="1"/>
  <c r="J197" i="1"/>
  <c r="H197" i="1"/>
  <c r="D197" i="1"/>
  <c r="A197" i="1"/>
  <c r="J196" i="1"/>
  <c r="H196" i="1"/>
  <c r="D196" i="1"/>
  <c r="A196" i="1"/>
  <c r="J195" i="1"/>
  <c r="H195" i="1"/>
  <c r="D195" i="1"/>
  <c r="A195" i="1"/>
  <c r="J194" i="1"/>
  <c r="H194" i="1"/>
  <c r="D194" i="1"/>
  <c r="A194" i="1"/>
  <c r="J193" i="1"/>
  <c r="H193" i="1"/>
  <c r="D193" i="1"/>
  <c r="A193" i="1"/>
  <c r="J192" i="1"/>
  <c r="H192" i="1"/>
  <c r="D192" i="1"/>
  <c r="A192" i="1"/>
  <c r="J191" i="1"/>
  <c r="H191" i="1"/>
  <c r="D191" i="1"/>
  <c r="A191" i="1"/>
  <c r="J190" i="1"/>
  <c r="H190" i="1"/>
  <c r="D190" i="1"/>
  <c r="A190" i="1"/>
  <c r="J189" i="1"/>
  <c r="H189" i="1"/>
  <c r="D189" i="1"/>
  <c r="A189" i="1"/>
  <c r="J188" i="1"/>
  <c r="H188" i="1"/>
  <c r="D188" i="1"/>
  <c r="A188" i="1"/>
  <c r="J187" i="1"/>
  <c r="H187" i="1"/>
  <c r="D187" i="1"/>
  <c r="A187" i="1"/>
  <c r="J186" i="1"/>
  <c r="H186" i="1"/>
  <c r="D186" i="1"/>
  <c r="A186" i="1"/>
  <c r="J185" i="1"/>
  <c r="H185" i="1"/>
  <c r="D185" i="1"/>
  <c r="A185" i="1"/>
  <c r="J184" i="1"/>
  <c r="H184" i="1"/>
  <c r="A184" i="1"/>
  <c r="J183" i="1"/>
  <c r="H183" i="1"/>
  <c r="A183" i="1"/>
  <c r="J182" i="1"/>
  <c r="H182" i="1"/>
  <c r="A182" i="1"/>
  <c r="J181" i="1"/>
  <c r="H181" i="1"/>
  <c r="A181" i="1"/>
  <c r="J180" i="1"/>
  <c r="H180" i="1"/>
  <c r="A180" i="1"/>
  <c r="J179" i="1"/>
  <c r="H179" i="1"/>
  <c r="A179" i="1"/>
  <c r="J178" i="1"/>
  <c r="H178" i="1"/>
  <c r="A178" i="1"/>
  <c r="J177" i="1"/>
  <c r="H177" i="1"/>
  <c r="A177" i="1"/>
  <c r="J176" i="1"/>
  <c r="H176" i="1"/>
  <c r="A176" i="1"/>
  <c r="J175" i="1"/>
  <c r="H175" i="1"/>
  <c r="A175" i="1"/>
  <c r="J174" i="1"/>
  <c r="H174" i="1"/>
  <c r="A174" i="1"/>
  <c r="J173" i="1"/>
  <c r="H173" i="1"/>
  <c r="A173" i="1"/>
  <c r="J172" i="1"/>
  <c r="H172" i="1"/>
  <c r="A172" i="1"/>
  <c r="J171" i="1"/>
  <c r="H171" i="1"/>
  <c r="A171" i="1"/>
  <c r="J170" i="1"/>
  <c r="H170" i="1"/>
  <c r="A170" i="1"/>
  <c r="J169" i="1"/>
  <c r="H169" i="1"/>
  <c r="A169" i="1"/>
  <c r="J168" i="1"/>
  <c r="H168" i="1"/>
  <c r="A168" i="1"/>
  <c r="J167" i="1"/>
  <c r="H167" i="1"/>
  <c r="A167" i="1"/>
  <c r="J166" i="1"/>
  <c r="H166" i="1"/>
  <c r="A166" i="1"/>
  <c r="J165" i="1"/>
  <c r="H165" i="1"/>
  <c r="A165" i="1"/>
  <c r="J164" i="1"/>
  <c r="H164" i="1"/>
  <c r="A164" i="1"/>
  <c r="J163" i="1"/>
  <c r="H163" i="1"/>
  <c r="A163" i="1"/>
  <c r="J162" i="1"/>
  <c r="H162" i="1"/>
  <c r="A162" i="1"/>
  <c r="J161" i="1"/>
  <c r="H161" i="1"/>
  <c r="A161" i="1"/>
  <c r="J160" i="1"/>
  <c r="H160" i="1"/>
  <c r="A160" i="1"/>
  <c r="J159" i="1"/>
  <c r="H159" i="1"/>
  <c r="A159" i="1"/>
  <c r="J158" i="1"/>
  <c r="H158" i="1"/>
  <c r="A158" i="1"/>
  <c r="J157" i="1"/>
  <c r="H157" i="1"/>
  <c r="A157" i="1"/>
  <c r="J156" i="1"/>
  <c r="H156" i="1"/>
  <c r="A156" i="1"/>
  <c r="J155" i="1"/>
  <c r="H155" i="1"/>
  <c r="A155" i="1"/>
  <c r="J154" i="1"/>
  <c r="H154" i="1"/>
  <c r="A154" i="1"/>
  <c r="J153" i="1"/>
  <c r="H153" i="1"/>
  <c r="A153" i="1"/>
  <c r="J152" i="1"/>
  <c r="H152" i="1"/>
  <c r="A152" i="1"/>
  <c r="J151" i="1"/>
  <c r="H151" i="1"/>
  <c r="A151" i="1"/>
  <c r="J150" i="1"/>
  <c r="H150" i="1"/>
  <c r="A150" i="1"/>
  <c r="J149" i="1"/>
  <c r="H149" i="1"/>
  <c r="A149" i="1"/>
  <c r="J148" i="1"/>
  <c r="H148" i="1"/>
  <c r="A148" i="1"/>
  <c r="J147" i="1"/>
  <c r="H147" i="1"/>
  <c r="A147" i="1"/>
  <c r="J146" i="1"/>
  <c r="H146" i="1"/>
  <c r="A146" i="1"/>
  <c r="J145" i="1"/>
  <c r="H145" i="1"/>
  <c r="A145" i="1"/>
  <c r="J144" i="1"/>
  <c r="H144" i="1"/>
  <c r="A144" i="1"/>
  <c r="J143" i="1"/>
  <c r="H143" i="1"/>
  <c r="A143" i="1"/>
  <c r="J142" i="1"/>
  <c r="H142" i="1"/>
  <c r="A142" i="1"/>
  <c r="J141" i="1"/>
  <c r="H141" i="1"/>
  <c r="A141" i="1"/>
  <c r="J140" i="1"/>
  <c r="H140" i="1"/>
  <c r="A140" i="1"/>
  <c r="J139" i="1"/>
  <c r="H139" i="1"/>
  <c r="A139" i="1"/>
  <c r="J138" i="1"/>
  <c r="H138" i="1"/>
  <c r="A138" i="1"/>
  <c r="J137" i="1"/>
  <c r="H137" i="1"/>
  <c r="A137" i="1"/>
  <c r="J136" i="1"/>
  <c r="H136" i="1"/>
  <c r="A136" i="1"/>
  <c r="H135" i="1"/>
  <c r="A135" i="1"/>
  <c r="J134" i="1"/>
  <c r="H134" i="1"/>
  <c r="A134" i="1"/>
  <c r="J133" i="1"/>
  <c r="H133" i="1"/>
  <c r="A133" i="1"/>
  <c r="J132" i="1"/>
  <c r="H132" i="1"/>
  <c r="A132" i="1"/>
  <c r="J131" i="1"/>
  <c r="H131" i="1"/>
  <c r="A131" i="1"/>
  <c r="J130" i="1"/>
  <c r="H130" i="1"/>
  <c r="A130" i="1"/>
  <c r="J129" i="1"/>
  <c r="H129" i="1"/>
  <c r="A129" i="1"/>
  <c r="J128" i="1"/>
  <c r="H128" i="1"/>
  <c r="A128" i="1"/>
  <c r="J127" i="1"/>
  <c r="H127" i="1"/>
  <c r="A127" i="1"/>
  <c r="J126" i="1"/>
  <c r="H126" i="1"/>
  <c r="A126" i="1"/>
  <c r="H125" i="1"/>
  <c r="A125" i="1"/>
  <c r="J124" i="1"/>
  <c r="H124" i="1"/>
  <c r="A124" i="1"/>
  <c r="J123" i="1"/>
  <c r="H123" i="1"/>
  <c r="A123" i="1"/>
  <c r="J122" i="1"/>
  <c r="H122" i="1"/>
  <c r="A122" i="1"/>
  <c r="J121" i="1"/>
  <c r="H121" i="1"/>
  <c r="A121" i="1"/>
  <c r="J120" i="1"/>
  <c r="H120" i="1"/>
  <c r="A120" i="1"/>
  <c r="J119" i="1"/>
  <c r="H119" i="1"/>
  <c r="A119" i="1"/>
  <c r="J118" i="1"/>
  <c r="H118" i="1"/>
  <c r="A118" i="1"/>
  <c r="H117" i="1"/>
  <c r="A117" i="1"/>
  <c r="J116" i="1"/>
  <c r="H116" i="1"/>
  <c r="A116" i="1"/>
  <c r="J115" i="1"/>
  <c r="H115" i="1"/>
  <c r="A115" i="1"/>
  <c r="J114" i="1"/>
  <c r="H114" i="1"/>
  <c r="A114" i="1"/>
  <c r="J113" i="1"/>
  <c r="H113" i="1"/>
  <c r="A113" i="1"/>
  <c r="H112" i="1"/>
  <c r="A112" i="1"/>
  <c r="J111" i="1"/>
  <c r="H111" i="1"/>
  <c r="A111" i="1"/>
  <c r="J110" i="1"/>
  <c r="H110" i="1"/>
  <c r="A110" i="1"/>
  <c r="J109" i="1"/>
  <c r="H109" i="1"/>
  <c r="A109" i="1"/>
  <c r="J108" i="1"/>
  <c r="H108" i="1"/>
  <c r="A108" i="1"/>
  <c r="H107" i="1"/>
  <c r="A107" i="1"/>
  <c r="H106" i="1"/>
  <c r="A106" i="1"/>
  <c r="J105" i="1"/>
  <c r="H105" i="1"/>
  <c r="A105" i="1"/>
  <c r="J104" i="1"/>
  <c r="H104" i="1"/>
  <c r="A104" i="1"/>
  <c r="J103" i="1"/>
  <c r="H103" i="1"/>
  <c r="A103" i="1"/>
  <c r="H102" i="1"/>
  <c r="A102" i="1"/>
  <c r="J101" i="1"/>
  <c r="H101" i="1"/>
  <c r="A101" i="1"/>
  <c r="J100" i="1"/>
  <c r="H100" i="1"/>
  <c r="A100" i="1"/>
  <c r="J99" i="1"/>
  <c r="H99" i="1"/>
  <c r="A99" i="1"/>
  <c r="J98" i="1"/>
  <c r="H98" i="1"/>
  <c r="A98" i="1"/>
  <c r="H97" i="1"/>
  <c r="A97" i="1"/>
  <c r="J96" i="1"/>
  <c r="H96" i="1"/>
  <c r="A96" i="1"/>
  <c r="J95" i="1"/>
  <c r="H95" i="1"/>
  <c r="A95" i="1"/>
  <c r="J94" i="1"/>
  <c r="H94" i="1"/>
  <c r="A94" i="1"/>
  <c r="H93" i="1"/>
  <c r="A93" i="1"/>
  <c r="J92" i="1"/>
  <c r="H92" i="1"/>
  <c r="A92" i="1"/>
  <c r="J91" i="1"/>
  <c r="H91" i="1"/>
  <c r="A91" i="1"/>
  <c r="J90" i="1"/>
  <c r="H90" i="1"/>
  <c r="A90" i="1"/>
  <c r="H89" i="1"/>
  <c r="A89" i="1"/>
  <c r="J88" i="1"/>
  <c r="H88" i="1"/>
  <c r="A88" i="1"/>
  <c r="J87" i="1"/>
  <c r="H87" i="1"/>
  <c r="A87" i="1"/>
  <c r="H86" i="1"/>
  <c r="A86" i="1"/>
  <c r="J85" i="1"/>
  <c r="H85" i="1"/>
  <c r="A85" i="1"/>
  <c r="J84" i="1"/>
  <c r="H84" i="1"/>
  <c r="A84" i="1"/>
  <c r="J83" i="1"/>
  <c r="H83" i="1"/>
  <c r="A83" i="1"/>
  <c r="J82" i="1"/>
  <c r="H82" i="1"/>
  <c r="A82" i="1"/>
  <c r="H81" i="1"/>
  <c r="A81" i="1"/>
  <c r="H80" i="1"/>
  <c r="J80" i="1" s="1"/>
  <c r="A80" i="1"/>
  <c r="J79" i="1"/>
  <c r="H79" i="1"/>
  <c r="A79" i="1"/>
  <c r="J78" i="1"/>
  <c r="H78" i="1"/>
  <c r="A78" i="1"/>
  <c r="H77" i="1"/>
  <c r="A77" i="1"/>
  <c r="J76" i="1"/>
  <c r="H76" i="1"/>
  <c r="A76" i="1"/>
  <c r="J75" i="1"/>
  <c r="H75" i="1"/>
  <c r="A75" i="1"/>
  <c r="H74" i="1"/>
  <c r="A74" i="1"/>
  <c r="J73" i="1"/>
  <c r="H73" i="1"/>
  <c r="A73" i="1"/>
  <c r="J72" i="1"/>
  <c r="H72" i="1"/>
  <c r="A72" i="1"/>
  <c r="H71" i="1"/>
  <c r="A71" i="1"/>
  <c r="J70" i="1"/>
  <c r="H70" i="1"/>
  <c r="A70" i="1"/>
  <c r="J69" i="1"/>
  <c r="H69" i="1"/>
  <c r="A69" i="1"/>
  <c r="J68" i="1"/>
  <c r="H68" i="1"/>
  <c r="A68" i="1"/>
  <c r="J67" i="1"/>
  <c r="H67" i="1"/>
  <c r="A67" i="1"/>
  <c r="H66" i="1"/>
  <c r="A66" i="1"/>
  <c r="J65" i="1"/>
  <c r="H65" i="1"/>
  <c r="A65" i="1"/>
  <c r="J64" i="1"/>
  <c r="H64" i="1"/>
  <c r="A64" i="1"/>
  <c r="J63" i="1"/>
  <c r="H63" i="1"/>
  <c r="A63" i="1"/>
  <c r="H62" i="1"/>
  <c r="A62" i="1"/>
  <c r="J61" i="1"/>
  <c r="H61" i="1"/>
  <c r="A61" i="1"/>
  <c r="J60" i="1"/>
  <c r="H60" i="1"/>
  <c r="A60" i="1"/>
  <c r="J59" i="1"/>
  <c r="H59" i="1"/>
  <c r="A59" i="1"/>
  <c r="H58" i="1"/>
  <c r="A58" i="1"/>
  <c r="J57" i="1"/>
  <c r="H57" i="1"/>
  <c r="A57" i="1"/>
  <c r="J56" i="1"/>
  <c r="H56" i="1"/>
  <c r="A56" i="1"/>
  <c r="J55" i="1"/>
  <c r="H55" i="1"/>
  <c r="A55" i="1"/>
  <c r="J54" i="1"/>
  <c r="H54" i="1"/>
  <c r="A54" i="1"/>
  <c r="J53" i="1"/>
  <c r="H53" i="1"/>
  <c r="A53" i="1"/>
  <c r="H52" i="1"/>
  <c r="A52" i="1"/>
  <c r="J51" i="1"/>
  <c r="H51" i="1"/>
  <c r="A51" i="1"/>
  <c r="J50" i="1"/>
  <c r="H50" i="1"/>
  <c r="A50" i="1"/>
  <c r="J49" i="1"/>
  <c r="H49" i="1"/>
  <c r="A49" i="1"/>
  <c r="H48" i="1"/>
  <c r="A48" i="1"/>
  <c r="J47" i="1"/>
  <c r="H47" i="1"/>
  <c r="A47" i="1"/>
  <c r="J46" i="1"/>
  <c r="H46" i="1"/>
  <c r="A46" i="1"/>
  <c r="J45" i="1"/>
  <c r="H45" i="1"/>
  <c r="A45" i="1"/>
  <c r="H44" i="1"/>
  <c r="A44" i="1"/>
  <c r="J43" i="1"/>
  <c r="H43" i="1"/>
  <c r="A43" i="1"/>
  <c r="J42" i="1"/>
  <c r="H42" i="1"/>
  <c r="A42" i="1"/>
  <c r="J41" i="1"/>
  <c r="H41" i="1"/>
  <c r="A41" i="1"/>
  <c r="J40" i="1"/>
  <c r="H40" i="1"/>
  <c r="A40" i="1"/>
  <c r="H39" i="1"/>
  <c r="A39" i="1"/>
  <c r="J38" i="1"/>
  <c r="H38" i="1"/>
  <c r="A38" i="1"/>
  <c r="J37" i="1"/>
  <c r="H37" i="1"/>
  <c r="A37" i="1"/>
  <c r="H36" i="1"/>
  <c r="A36" i="1"/>
  <c r="J35" i="1"/>
  <c r="H35" i="1"/>
  <c r="A35" i="1"/>
  <c r="J34" i="1"/>
  <c r="H34" i="1"/>
  <c r="A34" i="1"/>
  <c r="J33" i="1"/>
  <c r="H33" i="1"/>
  <c r="A33" i="1"/>
  <c r="J32" i="1"/>
  <c r="H32" i="1"/>
  <c r="A32" i="1"/>
  <c r="J31" i="1"/>
  <c r="H31" i="1"/>
  <c r="A31" i="1"/>
  <c r="J30" i="1"/>
  <c r="H30" i="1"/>
  <c r="A30" i="1"/>
  <c r="J29" i="1"/>
  <c r="H29" i="1"/>
  <c r="A29" i="1"/>
  <c r="J28" i="1"/>
  <c r="H28" i="1"/>
  <c r="A28" i="1"/>
  <c r="H27" i="1"/>
  <c r="A27" i="1"/>
  <c r="H26" i="1"/>
  <c r="A26" i="1"/>
  <c r="J25" i="1"/>
  <c r="H25" i="1"/>
  <c r="A25" i="1"/>
  <c r="H24" i="1"/>
  <c r="A24" i="1"/>
  <c r="J23" i="1"/>
  <c r="H23" i="1"/>
  <c r="A23" i="1"/>
  <c r="H22" i="1"/>
  <c r="A22" i="1"/>
  <c r="J21" i="1"/>
  <c r="H21" i="1"/>
  <c r="A21" i="1"/>
  <c r="H20" i="1"/>
  <c r="A20" i="1"/>
  <c r="J19" i="1"/>
  <c r="H19" i="1"/>
  <c r="A19" i="1"/>
  <c r="H18" i="1"/>
  <c r="A18" i="1"/>
  <c r="J17" i="1"/>
  <c r="H17" i="1"/>
  <c r="A17" i="1"/>
  <c r="H16" i="1"/>
  <c r="J16" i="1" s="1"/>
  <c r="A16" i="1"/>
  <c r="J15" i="1"/>
  <c r="H15" i="1"/>
  <c r="A15" i="1"/>
  <c r="J14" i="1"/>
  <c r="H14" i="1"/>
  <c r="A14" i="1"/>
  <c r="H13" i="1"/>
  <c r="D13" i="1"/>
  <c r="A13" i="1"/>
  <c r="J12" i="1"/>
  <c r="H12" i="1"/>
  <c r="A12" i="1"/>
  <c r="H11" i="1"/>
  <c r="D11" i="1"/>
  <c r="A11" i="1"/>
  <c r="J10" i="1"/>
  <c r="H10" i="1"/>
  <c r="D10" i="1"/>
  <c r="A10" i="1"/>
  <c r="H9" i="1"/>
  <c r="D9" i="1"/>
  <c r="A9" i="1"/>
  <c r="J8" i="1"/>
  <c r="H8" i="1"/>
  <c r="D8" i="1"/>
  <c r="A8" i="1"/>
  <c r="H7" i="1"/>
  <c r="D7" i="1"/>
  <c r="A7" i="1"/>
  <c r="J6" i="1"/>
  <c r="H6" i="1"/>
  <c r="D6" i="1"/>
  <c r="A6" i="1"/>
  <c r="H5" i="1"/>
  <c r="D5" i="1"/>
  <c r="A5" i="1"/>
  <c r="AA3" i="1"/>
  <c r="Z3" i="1"/>
  <c r="Y3" i="1"/>
  <c r="X3" i="1"/>
  <c r="W3" i="1"/>
  <c r="V3" i="1"/>
  <c r="U3" i="1"/>
  <c r="T3" i="1"/>
  <c r="S3" i="1"/>
  <c r="R3" i="1"/>
  <c r="Q3" i="1"/>
  <c r="P3" i="1"/>
  <c r="O3" i="1"/>
  <c r="N3" i="1"/>
  <c r="M3" i="1"/>
  <c r="L3" i="1"/>
  <c r="P18" i="1"/>
  <c r="Z4" i="1"/>
  <c r="J112" i="1" l="1"/>
  <c r="J9" i="1"/>
  <c r="AK6" i="1"/>
  <c r="AJ9" i="1"/>
  <c r="AJ7" i="1"/>
  <c r="J52" i="1"/>
  <c r="J58" i="1"/>
  <c r="AK9" i="1"/>
  <c r="AJ10" i="1"/>
  <c r="AK10" i="1"/>
  <c r="AK8" i="1"/>
  <c r="AJ8" i="1"/>
  <c r="AJ5" i="1"/>
  <c r="J11" i="1"/>
  <c r="AJ6" i="1"/>
  <c r="AK5" i="1"/>
  <c r="J18" i="1"/>
  <c r="AK7" i="1"/>
  <c r="J13" i="1"/>
  <c r="J39" i="1"/>
  <c r="J97" i="1"/>
  <c r="J125" i="1"/>
  <c r="J66" i="1"/>
  <c r="J89" i="1"/>
  <c r="J5" i="1"/>
  <c r="J71" i="1"/>
  <c r="J7" i="1"/>
  <c r="J44" i="1"/>
  <c r="J24" i="1"/>
  <c r="J36" i="1"/>
  <c r="J62" i="1"/>
  <c r="J107" i="1"/>
  <c r="J117" i="1"/>
  <c r="O4" i="1"/>
  <c r="J20" i="1"/>
  <c r="J81" i="1"/>
  <c r="J86" i="1"/>
  <c r="N13" i="1"/>
  <c r="J22" i="1"/>
  <c r="J93" i="1"/>
  <c r="J48" i="1"/>
  <c r="J135" i="1"/>
  <c r="N11" i="1"/>
  <c r="N16" i="1"/>
  <c r="W4" i="1"/>
  <c r="P7" i="1"/>
  <c r="N12" i="1"/>
  <c r="N14" i="1"/>
  <c r="N17" i="1"/>
  <c r="N8" i="1"/>
  <c r="N10" i="1"/>
  <c r="N15" i="1"/>
  <c r="N18" i="1"/>
  <c r="S4" i="1"/>
  <c r="N7" i="1"/>
  <c r="N9" i="1"/>
  <c r="J27" i="1"/>
  <c r="J26" i="1"/>
  <c r="J74" i="1"/>
  <c r="J77" i="1"/>
  <c r="J102" i="1"/>
  <c r="X4" i="1"/>
  <c r="T4" i="1"/>
  <c r="L4" i="1"/>
  <c r="P4" i="1"/>
  <c r="AA4" i="1"/>
  <c r="M4" i="1"/>
  <c r="Q4" i="1"/>
  <c r="U4" i="1"/>
  <c r="Y4" i="1"/>
  <c r="N4" i="1"/>
  <c r="R4" i="1"/>
  <c r="V4" i="1"/>
  <c r="P8" i="1"/>
  <c r="P9" i="1"/>
  <c r="P10" i="1"/>
  <c r="P11" i="1"/>
  <c r="P12" i="1"/>
  <c r="P13" i="1"/>
  <c r="P14" i="1"/>
  <c r="P15" i="1"/>
  <c r="P16" i="1"/>
  <c r="P17" i="1"/>
  <c r="AL8" i="1" l="1"/>
  <c r="AL6" i="1"/>
  <c r="AL9" i="1"/>
  <c r="AL7" i="1"/>
  <c r="AL5" i="1"/>
  <c r="AL10" i="1"/>
  <c r="AL4" i="1" l="1"/>
</calcChain>
</file>

<file path=xl/sharedStrings.xml><?xml version="1.0" encoding="utf-8"?>
<sst xmlns="http://schemas.openxmlformats.org/spreadsheetml/2006/main" count="806" uniqueCount="88">
  <si>
    <t>عدد فصول الصف الأول</t>
  </si>
  <si>
    <t>المادة</t>
  </si>
  <si>
    <t>عربي</t>
  </si>
  <si>
    <t>دين</t>
  </si>
  <si>
    <t>انجليزي</t>
  </si>
  <si>
    <t>دراسات</t>
  </si>
  <si>
    <t>رياضيات</t>
  </si>
  <si>
    <t>علوم</t>
  </si>
  <si>
    <t>كمبيوتر</t>
  </si>
  <si>
    <t>نشاط</t>
  </si>
  <si>
    <t>عدد فصول الصف الثاني</t>
  </si>
  <si>
    <t>الصف</t>
  </si>
  <si>
    <t>صف أول</t>
  </si>
  <si>
    <t>صف ثاني</t>
  </si>
  <si>
    <t>عدد فصول الصف الثالث</t>
  </si>
  <si>
    <t>عدد الفصول</t>
  </si>
  <si>
    <t>م</t>
  </si>
  <si>
    <t>اسم المعلم</t>
  </si>
  <si>
    <t>الفصول
 في الخطة</t>
  </si>
  <si>
    <t>الصف
الدراسي</t>
  </si>
  <si>
    <t>الريادة</t>
  </si>
  <si>
    <t>عدد حصص كل فصل</t>
  </si>
  <si>
    <t>عدد الحصص
 في الجدول</t>
  </si>
  <si>
    <t>عدد الحصص
 في الخطة</t>
  </si>
  <si>
    <t>محسن محمود</t>
  </si>
  <si>
    <t>1/ 1</t>
  </si>
  <si>
    <t>----</t>
  </si>
  <si>
    <t>عدد الحصص لكل مادة</t>
  </si>
  <si>
    <t>عدد الحصص</t>
  </si>
  <si>
    <t>1/ 2</t>
  </si>
  <si>
    <t>اللازم</t>
  </si>
  <si>
    <t>الفعلي</t>
  </si>
  <si>
    <t>محمد فوزي</t>
  </si>
  <si>
    <t>1/ 3</t>
  </si>
  <si>
    <t>2/ 8</t>
  </si>
  <si>
    <t>ريادة</t>
  </si>
  <si>
    <t>تربية رياضية</t>
  </si>
  <si>
    <t>أشجان أحمد</t>
  </si>
  <si>
    <t>1/ 9</t>
  </si>
  <si>
    <t>تربية موسيقية</t>
  </si>
  <si>
    <t>1/ 10</t>
  </si>
  <si>
    <t>هالة عبدالعظيم</t>
  </si>
  <si>
    <t>2/ 1</t>
  </si>
  <si>
    <t>2/ 2</t>
  </si>
  <si>
    <t>رسم</t>
  </si>
  <si>
    <t>هيام صلاح</t>
  </si>
  <si>
    <t>1/ 4</t>
  </si>
  <si>
    <t>ياسمين سمير</t>
  </si>
  <si>
    <t>1/ 5</t>
  </si>
  <si>
    <t>احمد عبدالباسط</t>
  </si>
  <si>
    <t>1/ 7</t>
  </si>
  <si>
    <t>1/ 8</t>
  </si>
  <si>
    <t>فاطمة عبدالظاهر</t>
  </si>
  <si>
    <t>1/ 6</t>
  </si>
  <si>
    <t>2/ 4</t>
  </si>
  <si>
    <t>هبة الله سعيد</t>
  </si>
  <si>
    <t>2/ 5</t>
  </si>
  <si>
    <t>2/ 6</t>
  </si>
  <si>
    <t>أحمد طنطاوي</t>
  </si>
  <si>
    <t>2/ 7</t>
  </si>
  <si>
    <t>2/ 9</t>
  </si>
  <si>
    <t>أحمد أبوالحسن</t>
  </si>
  <si>
    <t>2/ 3</t>
  </si>
  <si>
    <t>خالد الحلواني</t>
  </si>
  <si>
    <t>ناجي نعيم</t>
  </si>
  <si>
    <t>أيسم إبراهيم</t>
  </si>
  <si>
    <t>محمد عبدالتواب</t>
  </si>
  <si>
    <t>عبير</t>
  </si>
  <si>
    <t>أيمن الجبالي</t>
  </si>
  <si>
    <t>مصطفى سمير</t>
  </si>
  <si>
    <t>هاني ابوالفتوح</t>
  </si>
  <si>
    <t>هدى_رياضيات</t>
  </si>
  <si>
    <t>نانا_رياضيات</t>
  </si>
  <si>
    <t>أسماء_ رياضيات</t>
  </si>
  <si>
    <t>ثناء حجازي</t>
  </si>
  <si>
    <t>محمد فتوح</t>
  </si>
  <si>
    <t>ناصر أنور</t>
  </si>
  <si>
    <t>أحمد حلمي</t>
  </si>
  <si>
    <t>سماح معوض</t>
  </si>
  <si>
    <t>مصطفى فرغلي</t>
  </si>
  <si>
    <t>عصام عبدالفتاح</t>
  </si>
  <si>
    <t>عبدالله كامل</t>
  </si>
  <si>
    <t>أمنية شريف</t>
  </si>
  <si>
    <t>ماهر عزيز</t>
  </si>
  <si>
    <t>أحمد رضوان</t>
  </si>
  <si>
    <t>هبه عبدالرحمن</t>
  </si>
  <si>
    <t/>
  </si>
  <si>
    <t>حصص دين بدوون عربى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</si>
</sst>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2"/>
      <name val="Arial"/>
      <family val="2"/>
    </font>
    <font>
      <b/>
      <sz val="11"/>
      <name val="Arial"/>
      <family val="2"/>
    </font>
    <font>
      <b/>
      <sz val="11"/>
      <name val="Arial"/>
      <family val="2"/>
      <charset val="178"/>
    </font>
  </fonts>
  <fills count="6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7" tint="0.59999389629810485"/>
        <bgColor indexed="64"/>
      </patternFill>
    </fill>
  </fills>
  <borders count="52">
    <border>
      <left/>
      <right/>
      <top/>
      <bottom/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/>
      <top style="thick">
        <color indexed="64"/>
      </top>
      <bottom style="thin">
        <color indexed="64"/>
      </bottom>
      <diagonal/>
    </border>
    <border>
      <left/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/>
      <top style="thick">
        <color indexed="64"/>
      </top>
      <bottom style="thick">
        <color indexed="64"/>
      </bottom>
      <diagonal/>
    </border>
    <border>
      <left/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thick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/>
      <top style="thick">
        <color indexed="64"/>
      </top>
      <bottom/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thick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/>
      <bottom style="thick">
        <color indexed="64"/>
      </bottom>
      <diagonal/>
    </border>
    <border>
      <left style="medium">
        <color indexed="64"/>
      </left>
      <right/>
      <top/>
      <bottom style="thick">
        <color indexed="64"/>
      </bottom>
      <diagonal/>
    </border>
    <border>
      <left style="medium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5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readingOrder="1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Continuous" vertical="center"/>
    </xf>
    <xf numFmtId="0" fontId="1" fillId="2" borderId="6" xfId="0" applyFont="1" applyFill="1" applyBorder="1" applyAlignment="1">
      <alignment horizontal="centerContinuous" vertical="center"/>
    </xf>
    <xf numFmtId="0" fontId="1" fillId="2" borderId="2" xfId="0" applyFont="1" applyFill="1" applyBorder="1" applyAlignment="1">
      <alignment horizontal="centerContinuous" vertic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left" vertical="center"/>
    </xf>
    <xf numFmtId="0" fontId="1" fillId="0" borderId="9" xfId="0" applyFont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left" vertical="center"/>
    </xf>
    <xf numFmtId="0" fontId="1" fillId="0" borderId="15" xfId="0" applyFont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1" fillId="2" borderId="19" xfId="0" applyFont="1" applyFill="1" applyBorder="1" applyAlignment="1">
      <alignment horizontal="center" vertical="center"/>
    </xf>
    <xf numFmtId="0" fontId="1" fillId="2" borderId="20" xfId="0" applyFont="1" applyFill="1" applyBorder="1" applyAlignment="1">
      <alignment horizontal="center" vertical="center"/>
    </xf>
    <xf numFmtId="0" fontId="1" fillId="2" borderId="20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1" fillId="2" borderId="22" xfId="0" applyFont="1" applyFill="1" applyBorder="1" applyAlignment="1">
      <alignment horizontal="center" vertical="center"/>
    </xf>
    <xf numFmtId="0" fontId="1" fillId="2" borderId="20" xfId="0" applyFont="1" applyFill="1" applyBorder="1" applyAlignment="1">
      <alignment horizontal="center" vertical="center" wrapText="1" readingOrder="1"/>
    </xf>
    <xf numFmtId="0" fontId="1" fillId="2" borderId="21" xfId="0" applyFont="1" applyFill="1" applyBorder="1" applyAlignment="1">
      <alignment horizontal="center" vertical="center" wrapText="1"/>
    </xf>
    <xf numFmtId="0" fontId="1" fillId="2" borderId="18" xfId="0" applyFont="1" applyFill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23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/>
    </xf>
    <xf numFmtId="49" fontId="3" fillId="0" borderId="25" xfId="0" applyNumberFormat="1" applyFont="1" applyBorder="1" applyAlignment="1">
      <alignment horizontal="center" vertical="center" readingOrder="2"/>
    </xf>
    <xf numFmtId="0" fontId="2" fillId="0" borderId="25" xfId="0" applyFont="1" applyBorder="1" applyAlignment="1">
      <alignment horizontal="center" vertical="center" readingOrder="2"/>
    </xf>
    <xf numFmtId="0" fontId="1" fillId="0" borderId="26" xfId="0" applyFont="1" applyBorder="1" applyAlignment="1">
      <alignment horizontal="center"/>
    </xf>
    <xf numFmtId="0" fontId="1" fillId="0" borderId="25" xfId="0" applyFont="1" applyBorder="1" applyAlignment="1">
      <alignment horizontal="center" readingOrder="1"/>
    </xf>
    <xf numFmtId="0" fontId="1" fillId="0" borderId="27" xfId="0" applyFont="1" applyBorder="1" applyAlignment="1">
      <alignment horizontal="center"/>
    </xf>
    <xf numFmtId="0" fontId="1" fillId="0" borderId="28" xfId="0" applyFont="1" applyBorder="1" applyAlignment="1">
      <alignment horizontal="center"/>
    </xf>
    <xf numFmtId="0" fontId="1" fillId="3" borderId="29" xfId="0" applyFont="1" applyFill="1" applyBorder="1" applyAlignment="1">
      <alignment horizontal="right"/>
    </xf>
    <xf numFmtId="0" fontId="1" fillId="3" borderId="30" xfId="0" applyFont="1" applyFill="1" applyBorder="1" applyAlignment="1">
      <alignment horizontal="center"/>
    </xf>
    <xf numFmtId="0" fontId="1" fillId="4" borderId="31" xfId="0" applyFont="1" applyFill="1" applyBorder="1" applyAlignment="1">
      <alignment horizontal="center"/>
    </xf>
    <xf numFmtId="49" fontId="3" fillId="0" borderId="26" xfId="0" applyNumberFormat="1" applyFont="1" applyBorder="1" applyAlignment="1">
      <alignment horizontal="center" vertical="center" readingOrder="2"/>
    </xf>
    <xf numFmtId="0" fontId="2" fillId="0" borderId="26" xfId="0" applyFont="1" applyBorder="1" applyAlignment="1">
      <alignment horizontal="center" vertical="center" readingOrder="2"/>
    </xf>
    <xf numFmtId="0" fontId="1" fillId="0" borderId="34" xfId="0" applyFont="1" applyBorder="1" applyAlignment="1">
      <alignment horizontal="center"/>
    </xf>
    <xf numFmtId="49" fontId="3" fillId="3" borderId="35" xfId="0" applyNumberFormat="1" applyFont="1" applyFill="1" applyBorder="1" applyAlignment="1">
      <alignment horizontal="center" vertical="center" readingOrder="2"/>
    </xf>
    <xf numFmtId="0" fontId="1" fillId="0" borderId="36" xfId="0" applyFont="1" applyBorder="1" applyAlignment="1">
      <alignment horizontal="center"/>
    </xf>
    <xf numFmtId="49" fontId="3" fillId="4" borderId="37" xfId="0" applyNumberFormat="1" applyFont="1" applyFill="1" applyBorder="1" applyAlignment="1">
      <alignment horizontal="center" vertical="center" readingOrder="2"/>
    </xf>
    <xf numFmtId="0" fontId="1" fillId="4" borderId="38" xfId="0" applyFont="1" applyFill="1" applyBorder="1" applyAlignment="1">
      <alignment horizontal="center"/>
    </xf>
    <xf numFmtId="0" fontId="1" fillId="4" borderId="39" xfId="0" applyFont="1" applyFill="1" applyBorder="1" applyAlignment="1">
      <alignment horizontal="center"/>
    </xf>
    <xf numFmtId="0" fontId="1" fillId="4" borderId="40" xfId="0" applyFont="1" applyFill="1" applyBorder="1" applyAlignment="1">
      <alignment horizontal="center"/>
    </xf>
    <xf numFmtId="49" fontId="3" fillId="3" borderId="41" xfId="0" applyNumberFormat="1" applyFont="1" applyFill="1" applyBorder="1" applyAlignment="1">
      <alignment horizontal="center" vertical="center" readingOrder="2"/>
    </xf>
    <xf numFmtId="0" fontId="1" fillId="0" borderId="42" xfId="0" applyFont="1" applyBorder="1" applyAlignment="1">
      <alignment horizontal="center"/>
    </xf>
    <xf numFmtId="49" fontId="3" fillId="4" borderId="41" xfId="0" applyNumberFormat="1" applyFont="1" applyFill="1" applyBorder="1" applyAlignment="1">
      <alignment horizontal="center" vertical="center" readingOrder="2"/>
    </xf>
    <xf numFmtId="0" fontId="1" fillId="0" borderId="25" xfId="0" applyFont="1" applyBorder="1" applyAlignment="1">
      <alignment horizontal="center"/>
    </xf>
    <xf numFmtId="0" fontId="1" fillId="0" borderId="43" xfId="0" applyFont="1" applyBorder="1" applyAlignment="1">
      <alignment horizontal="center"/>
    </xf>
    <xf numFmtId="0" fontId="1" fillId="0" borderId="44" xfId="0" applyFont="1" applyBorder="1" applyAlignment="1">
      <alignment horizontal="center"/>
    </xf>
    <xf numFmtId="0" fontId="1" fillId="0" borderId="45" xfId="0" applyFont="1" applyBorder="1" applyAlignment="1">
      <alignment horizontal="center"/>
    </xf>
    <xf numFmtId="49" fontId="3" fillId="3" borderId="46" xfId="0" applyNumberFormat="1" applyFont="1" applyFill="1" applyBorder="1" applyAlignment="1">
      <alignment horizontal="center" vertical="center" readingOrder="2"/>
    </xf>
    <xf numFmtId="49" fontId="3" fillId="4" borderId="46" xfId="0" applyNumberFormat="1" applyFont="1" applyFill="1" applyBorder="1" applyAlignment="1">
      <alignment horizontal="center" vertical="center" readingOrder="2"/>
    </xf>
    <xf numFmtId="0" fontId="1" fillId="0" borderId="47" xfId="0" applyFont="1" applyBorder="1" applyAlignment="1">
      <alignment horizontal="center"/>
    </xf>
    <xf numFmtId="49" fontId="3" fillId="3" borderId="16" xfId="0" applyNumberFormat="1" applyFont="1" applyFill="1" applyBorder="1" applyAlignment="1">
      <alignment horizontal="center" vertical="center" readingOrder="2"/>
    </xf>
    <xf numFmtId="0" fontId="1" fillId="0" borderId="48" xfId="0" applyFont="1" applyBorder="1" applyAlignment="1">
      <alignment horizontal="center"/>
    </xf>
    <xf numFmtId="49" fontId="3" fillId="4" borderId="16" xfId="0" applyNumberFormat="1" applyFont="1" applyFill="1" applyBorder="1" applyAlignment="1">
      <alignment horizontal="center" vertical="center" readingOrder="2"/>
    </xf>
    <xf numFmtId="0" fontId="1" fillId="0" borderId="17" xfId="0" applyFont="1" applyBorder="1" applyAlignment="1">
      <alignment horizontal="center"/>
    </xf>
    <xf numFmtId="0" fontId="1" fillId="0" borderId="49" xfId="0" applyFont="1" applyBorder="1" applyAlignment="1">
      <alignment horizontal="center"/>
    </xf>
    <xf numFmtId="49" fontId="3" fillId="0" borderId="11" xfId="0" applyNumberFormat="1" applyFont="1" applyBorder="1" applyAlignment="1">
      <alignment horizontal="center" vertical="center" readingOrder="2"/>
    </xf>
    <xf numFmtId="0" fontId="2" fillId="0" borderId="11" xfId="0" applyFont="1" applyBorder="1" applyAlignment="1">
      <alignment horizontal="center" vertical="center" readingOrder="2"/>
    </xf>
    <xf numFmtId="0" fontId="1" fillId="0" borderId="11" xfId="0" applyFont="1" applyBorder="1" applyAlignment="1">
      <alignment horizontal="center"/>
    </xf>
    <xf numFmtId="0" fontId="1" fillId="0" borderId="11" xfId="0" applyFont="1" applyBorder="1" applyAlignment="1">
      <alignment horizontal="center" readingOrder="1"/>
    </xf>
    <xf numFmtId="0" fontId="1" fillId="0" borderId="50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4" borderId="32" xfId="0" applyFont="1" applyFill="1" applyBorder="1" applyAlignment="1">
      <alignment horizontal="center"/>
    </xf>
    <xf numFmtId="0" fontId="1" fillId="4" borderId="29" xfId="0" applyFont="1" applyFill="1" applyBorder="1" applyAlignment="1">
      <alignment horizontal="center"/>
    </xf>
    <xf numFmtId="0" fontId="1" fillId="4" borderId="23" xfId="0" applyFont="1" applyFill="1" applyBorder="1" applyAlignment="1">
      <alignment horizontal="center" vertical="center"/>
    </xf>
    <xf numFmtId="0" fontId="1" fillId="4" borderId="33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51" xfId="0" applyFont="1" applyBorder="1" applyAlignment="1">
      <alignment horizontal="center" vertical="center"/>
    </xf>
    <xf numFmtId="0" fontId="1" fillId="0" borderId="51" xfId="0" applyFont="1" applyBorder="1" applyAlignment="1">
      <alignment horizontal="center"/>
    </xf>
    <xf numFmtId="0" fontId="1" fillId="0" borderId="51" xfId="0" applyFont="1" applyBorder="1" applyAlignment="1">
      <alignment horizontal="center" shrinkToFit="1"/>
    </xf>
    <xf numFmtId="0" fontId="1" fillId="2" borderId="21" xfId="0" applyFont="1" applyFill="1" applyBorder="1" applyAlignment="1">
      <alignment vertical="center"/>
    </xf>
    <xf numFmtId="0" fontId="1" fillId="2" borderId="22" xfId="0" applyFont="1" applyFill="1" applyBorder="1" applyAlignment="1">
      <alignment vertical="center"/>
    </xf>
    <xf numFmtId="0" fontId="1" fillId="5" borderId="0" xfId="0" applyFont="1" applyFill="1" applyAlignment="1">
      <alignment horizontal="center"/>
    </xf>
    <xf numFmtId="0" fontId="1" fillId="5" borderId="0" xfId="0" applyFont="1" applyFill="1" applyAlignment="1">
      <alignment horizontal="center" vertical="center"/>
    </xf>
  </cellXfs>
  <cellStyles count="1">
    <cellStyle name="Normal" xfId="0" builtinId="0"/>
  </cellStyles>
  <dxfs count="21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255"/>
  <sheetViews>
    <sheetView rightToLeft="1" tabSelected="1" workbookViewId="0">
      <selection activeCell="AM6" sqref="AM6"/>
    </sheetView>
  </sheetViews>
  <sheetFormatPr defaultRowHeight="15.75" x14ac:dyDescent="0.25"/>
  <cols>
    <col min="1" max="1" width="4.5703125" style="4" customWidth="1"/>
    <col min="2" max="2" width="13.5703125" style="4" customWidth="1"/>
    <col min="3" max="3" width="8" style="4" customWidth="1"/>
    <col min="4" max="4" width="7.7109375" style="4" customWidth="1"/>
    <col min="5" max="5" width="6.140625" style="4" customWidth="1"/>
    <col min="6" max="7" width="5.7109375" style="4" customWidth="1"/>
    <col min="8" max="8" width="8.85546875" style="5" customWidth="1"/>
    <col min="9" max="9" width="9.42578125" style="4" customWidth="1"/>
    <col min="10" max="10" width="9.5703125" style="4" customWidth="1"/>
    <col min="11" max="11" width="9" style="4" hidden="1" customWidth="1"/>
    <col min="12" max="12" width="8.42578125" style="4" hidden="1" customWidth="1"/>
    <col min="13" max="13" width="9.42578125" style="4" hidden="1" customWidth="1"/>
    <col min="14" max="16" width="0" style="4" hidden="1" customWidth="1"/>
    <col min="17" max="17" width="9.5703125" style="4" hidden="1" customWidth="1"/>
    <col min="18" max="32" width="0" style="4" hidden="1" customWidth="1"/>
    <col min="33" max="38" width="9" style="4"/>
    <col min="39" max="39" width="19.85546875" style="4" customWidth="1"/>
    <col min="40" max="256" width="9" style="4"/>
    <col min="257" max="257" width="4.5703125" style="4" customWidth="1"/>
    <col min="258" max="258" width="13.5703125" style="4" customWidth="1"/>
    <col min="259" max="259" width="8" style="4" customWidth="1"/>
    <col min="260" max="261" width="6.140625" style="4" customWidth="1"/>
    <col min="262" max="263" width="5.7109375" style="4" customWidth="1"/>
    <col min="264" max="264" width="8.85546875" style="4" customWidth="1"/>
    <col min="265" max="265" width="9.42578125" style="4" customWidth="1"/>
    <col min="266" max="266" width="9.5703125" style="4" customWidth="1"/>
    <col min="267" max="267" width="9" style="4" customWidth="1"/>
    <col min="268" max="268" width="8.42578125" style="4" customWidth="1"/>
    <col min="269" max="269" width="9.42578125" style="4" customWidth="1"/>
    <col min="270" max="272" width="9" style="4"/>
    <col min="273" max="273" width="9.5703125" style="4" bestFit="1" customWidth="1"/>
    <col min="274" max="512" width="9" style="4"/>
    <col min="513" max="513" width="4.5703125" style="4" customWidth="1"/>
    <col min="514" max="514" width="13.5703125" style="4" customWidth="1"/>
    <col min="515" max="515" width="8" style="4" customWidth="1"/>
    <col min="516" max="517" width="6.140625" style="4" customWidth="1"/>
    <col min="518" max="519" width="5.7109375" style="4" customWidth="1"/>
    <col min="520" max="520" width="8.85546875" style="4" customWidth="1"/>
    <col min="521" max="521" width="9.42578125" style="4" customWidth="1"/>
    <col min="522" max="522" width="9.5703125" style="4" customWidth="1"/>
    <col min="523" max="523" width="9" style="4" customWidth="1"/>
    <col min="524" max="524" width="8.42578125" style="4" customWidth="1"/>
    <col min="525" max="525" width="9.42578125" style="4" customWidth="1"/>
    <col min="526" max="528" width="9" style="4"/>
    <col min="529" max="529" width="9.5703125" style="4" bestFit="1" customWidth="1"/>
    <col min="530" max="768" width="9" style="4"/>
    <col min="769" max="769" width="4.5703125" style="4" customWidth="1"/>
    <col min="770" max="770" width="13.5703125" style="4" customWidth="1"/>
    <col min="771" max="771" width="8" style="4" customWidth="1"/>
    <col min="772" max="773" width="6.140625" style="4" customWidth="1"/>
    <col min="774" max="775" width="5.7109375" style="4" customWidth="1"/>
    <col min="776" max="776" width="8.85546875" style="4" customWidth="1"/>
    <col min="777" max="777" width="9.42578125" style="4" customWidth="1"/>
    <col min="778" max="778" width="9.5703125" style="4" customWidth="1"/>
    <col min="779" max="779" width="9" style="4" customWidth="1"/>
    <col min="780" max="780" width="8.42578125" style="4" customWidth="1"/>
    <col min="781" max="781" width="9.42578125" style="4" customWidth="1"/>
    <col min="782" max="784" width="9" style="4"/>
    <col min="785" max="785" width="9.5703125" style="4" bestFit="1" customWidth="1"/>
    <col min="786" max="1024" width="9" style="4"/>
    <col min="1025" max="1025" width="4.5703125" style="4" customWidth="1"/>
    <col min="1026" max="1026" width="13.5703125" style="4" customWidth="1"/>
    <col min="1027" max="1027" width="8" style="4" customWidth="1"/>
    <col min="1028" max="1029" width="6.140625" style="4" customWidth="1"/>
    <col min="1030" max="1031" width="5.7109375" style="4" customWidth="1"/>
    <col min="1032" max="1032" width="8.85546875" style="4" customWidth="1"/>
    <col min="1033" max="1033" width="9.42578125" style="4" customWidth="1"/>
    <col min="1034" max="1034" width="9.5703125" style="4" customWidth="1"/>
    <col min="1035" max="1035" width="9" style="4" customWidth="1"/>
    <col min="1036" max="1036" width="8.42578125" style="4" customWidth="1"/>
    <col min="1037" max="1037" width="9.42578125" style="4" customWidth="1"/>
    <col min="1038" max="1040" width="9" style="4"/>
    <col min="1041" max="1041" width="9.5703125" style="4" bestFit="1" customWidth="1"/>
    <col min="1042" max="1280" width="9" style="4"/>
    <col min="1281" max="1281" width="4.5703125" style="4" customWidth="1"/>
    <col min="1282" max="1282" width="13.5703125" style="4" customWidth="1"/>
    <col min="1283" max="1283" width="8" style="4" customWidth="1"/>
    <col min="1284" max="1285" width="6.140625" style="4" customWidth="1"/>
    <col min="1286" max="1287" width="5.7109375" style="4" customWidth="1"/>
    <col min="1288" max="1288" width="8.85546875" style="4" customWidth="1"/>
    <col min="1289" max="1289" width="9.42578125" style="4" customWidth="1"/>
    <col min="1290" max="1290" width="9.5703125" style="4" customWidth="1"/>
    <col min="1291" max="1291" width="9" style="4" customWidth="1"/>
    <col min="1292" max="1292" width="8.42578125" style="4" customWidth="1"/>
    <col min="1293" max="1293" width="9.42578125" style="4" customWidth="1"/>
    <col min="1294" max="1296" width="9" style="4"/>
    <col min="1297" max="1297" width="9.5703125" style="4" bestFit="1" customWidth="1"/>
    <col min="1298" max="1536" width="9" style="4"/>
    <col min="1537" max="1537" width="4.5703125" style="4" customWidth="1"/>
    <col min="1538" max="1538" width="13.5703125" style="4" customWidth="1"/>
    <col min="1539" max="1539" width="8" style="4" customWidth="1"/>
    <col min="1540" max="1541" width="6.140625" style="4" customWidth="1"/>
    <col min="1542" max="1543" width="5.7109375" style="4" customWidth="1"/>
    <col min="1544" max="1544" width="8.85546875" style="4" customWidth="1"/>
    <col min="1545" max="1545" width="9.42578125" style="4" customWidth="1"/>
    <col min="1546" max="1546" width="9.5703125" style="4" customWidth="1"/>
    <col min="1547" max="1547" width="9" style="4" customWidth="1"/>
    <col min="1548" max="1548" width="8.42578125" style="4" customWidth="1"/>
    <col min="1549" max="1549" width="9.42578125" style="4" customWidth="1"/>
    <col min="1550" max="1552" width="9" style="4"/>
    <col min="1553" max="1553" width="9.5703125" style="4" bestFit="1" customWidth="1"/>
    <col min="1554" max="1792" width="9" style="4"/>
    <col min="1793" max="1793" width="4.5703125" style="4" customWidth="1"/>
    <col min="1794" max="1794" width="13.5703125" style="4" customWidth="1"/>
    <col min="1795" max="1795" width="8" style="4" customWidth="1"/>
    <col min="1796" max="1797" width="6.140625" style="4" customWidth="1"/>
    <col min="1798" max="1799" width="5.7109375" style="4" customWidth="1"/>
    <col min="1800" max="1800" width="8.85546875" style="4" customWidth="1"/>
    <col min="1801" max="1801" width="9.42578125" style="4" customWidth="1"/>
    <col min="1802" max="1802" width="9.5703125" style="4" customWidth="1"/>
    <col min="1803" max="1803" width="9" style="4" customWidth="1"/>
    <col min="1804" max="1804" width="8.42578125" style="4" customWidth="1"/>
    <col min="1805" max="1805" width="9.42578125" style="4" customWidth="1"/>
    <col min="1806" max="1808" width="9" style="4"/>
    <col min="1809" max="1809" width="9.5703125" style="4" bestFit="1" customWidth="1"/>
    <col min="1810" max="2048" width="9" style="4"/>
    <col min="2049" max="2049" width="4.5703125" style="4" customWidth="1"/>
    <col min="2050" max="2050" width="13.5703125" style="4" customWidth="1"/>
    <col min="2051" max="2051" width="8" style="4" customWidth="1"/>
    <col min="2052" max="2053" width="6.140625" style="4" customWidth="1"/>
    <col min="2054" max="2055" width="5.7109375" style="4" customWidth="1"/>
    <col min="2056" max="2056" width="8.85546875" style="4" customWidth="1"/>
    <col min="2057" max="2057" width="9.42578125" style="4" customWidth="1"/>
    <col min="2058" max="2058" width="9.5703125" style="4" customWidth="1"/>
    <col min="2059" max="2059" width="9" style="4" customWidth="1"/>
    <col min="2060" max="2060" width="8.42578125" style="4" customWidth="1"/>
    <col min="2061" max="2061" width="9.42578125" style="4" customWidth="1"/>
    <col min="2062" max="2064" width="9" style="4"/>
    <col min="2065" max="2065" width="9.5703125" style="4" bestFit="1" customWidth="1"/>
    <col min="2066" max="2304" width="9" style="4"/>
    <col min="2305" max="2305" width="4.5703125" style="4" customWidth="1"/>
    <col min="2306" max="2306" width="13.5703125" style="4" customWidth="1"/>
    <col min="2307" max="2307" width="8" style="4" customWidth="1"/>
    <col min="2308" max="2309" width="6.140625" style="4" customWidth="1"/>
    <col min="2310" max="2311" width="5.7109375" style="4" customWidth="1"/>
    <col min="2312" max="2312" width="8.85546875" style="4" customWidth="1"/>
    <col min="2313" max="2313" width="9.42578125" style="4" customWidth="1"/>
    <col min="2314" max="2314" width="9.5703125" style="4" customWidth="1"/>
    <col min="2315" max="2315" width="9" style="4" customWidth="1"/>
    <col min="2316" max="2316" width="8.42578125" style="4" customWidth="1"/>
    <col min="2317" max="2317" width="9.42578125" style="4" customWidth="1"/>
    <col min="2318" max="2320" width="9" style="4"/>
    <col min="2321" max="2321" width="9.5703125" style="4" bestFit="1" customWidth="1"/>
    <col min="2322" max="2560" width="9" style="4"/>
    <col min="2561" max="2561" width="4.5703125" style="4" customWidth="1"/>
    <col min="2562" max="2562" width="13.5703125" style="4" customWidth="1"/>
    <col min="2563" max="2563" width="8" style="4" customWidth="1"/>
    <col min="2564" max="2565" width="6.140625" style="4" customWidth="1"/>
    <col min="2566" max="2567" width="5.7109375" style="4" customWidth="1"/>
    <col min="2568" max="2568" width="8.85546875" style="4" customWidth="1"/>
    <col min="2569" max="2569" width="9.42578125" style="4" customWidth="1"/>
    <col min="2570" max="2570" width="9.5703125" style="4" customWidth="1"/>
    <col min="2571" max="2571" width="9" style="4" customWidth="1"/>
    <col min="2572" max="2572" width="8.42578125" style="4" customWidth="1"/>
    <col min="2573" max="2573" width="9.42578125" style="4" customWidth="1"/>
    <col min="2574" max="2576" width="9" style="4"/>
    <col min="2577" max="2577" width="9.5703125" style="4" bestFit="1" customWidth="1"/>
    <col min="2578" max="2816" width="9" style="4"/>
    <col min="2817" max="2817" width="4.5703125" style="4" customWidth="1"/>
    <col min="2818" max="2818" width="13.5703125" style="4" customWidth="1"/>
    <col min="2819" max="2819" width="8" style="4" customWidth="1"/>
    <col min="2820" max="2821" width="6.140625" style="4" customWidth="1"/>
    <col min="2822" max="2823" width="5.7109375" style="4" customWidth="1"/>
    <col min="2824" max="2824" width="8.85546875" style="4" customWidth="1"/>
    <col min="2825" max="2825" width="9.42578125" style="4" customWidth="1"/>
    <col min="2826" max="2826" width="9.5703125" style="4" customWidth="1"/>
    <col min="2827" max="2827" width="9" style="4" customWidth="1"/>
    <col min="2828" max="2828" width="8.42578125" style="4" customWidth="1"/>
    <col min="2829" max="2829" width="9.42578125" style="4" customWidth="1"/>
    <col min="2830" max="2832" width="9" style="4"/>
    <col min="2833" max="2833" width="9.5703125" style="4" bestFit="1" customWidth="1"/>
    <col min="2834" max="3072" width="9" style="4"/>
    <col min="3073" max="3073" width="4.5703125" style="4" customWidth="1"/>
    <col min="3074" max="3074" width="13.5703125" style="4" customWidth="1"/>
    <col min="3075" max="3075" width="8" style="4" customWidth="1"/>
    <col min="3076" max="3077" width="6.140625" style="4" customWidth="1"/>
    <col min="3078" max="3079" width="5.7109375" style="4" customWidth="1"/>
    <col min="3080" max="3080" width="8.85546875" style="4" customWidth="1"/>
    <col min="3081" max="3081" width="9.42578125" style="4" customWidth="1"/>
    <col min="3082" max="3082" width="9.5703125" style="4" customWidth="1"/>
    <col min="3083" max="3083" width="9" style="4" customWidth="1"/>
    <col min="3084" max="3084" width="8.42578125" style="4" customWidth="1"/>
    <col min="3085" max="3085" width="9.42578125" style="4" customWidth="1"/>
    <col min="3086" max="3088" width="9" style="4"/>
    <col min="3089" max="3089" width="9.5703125" style="4" bestFit="1" customWidth="1"/>
    <col min="3090" max="3328" width="9" style="4"/>
    <col min="3329" max="3329" width="4.5703125" style="4" customWidth="1"/>
    <col min="3330" max="3330" width="13.5703125" style="4" customWidth="1"/>
    <col min="3331" max="3331" width="8" style="4" customWidth="1"/>
    <col min="3332" max="3333" width="6.140625" style="4" customWidth="1"/>
    <col min="3334" max="3335" width="5.7109375" style="4" customWidth="1"/>
    <col min="3336" max="3336" width="8.85546875" style="4" customWidth="1"/>
    <col min="3337" max="3337" width="9.42578125" style="4" customWidth="1"/>
    <col min="3338" max="3338" width="9.5703125" style="4" customWidth="1"/>
    <col min="3339" max="3339" width="9" style="4" customWidth="1"/>
    <col min="3340" max="3340" width="8.42578125" style="4" customWidth="1"/>
    <col min="3341" max="3341" width="9.42578125" style="4" customWidth="1"/>
    <col min="3342" max="3344" width="9" style="4"/>
    <col min="3345" max="3345" width="9.5703125" style="4" bestFit="1" customWidth="1"/>
    <col min="3346" max="3584" width="9" style="4"/>
    <col min="3585" max="3585" width="4.5703125" style="4" customWidth="1"/>
    <col min="3586" max="3586" width="13.5703125" style="4" customWidth="1"/>
    <col min="3587" max="3587" width="8" style="4" customWidth="1"/>
    <col min="3588" max="3589" width="6.140625" style="4" customWidth="1"/>
    <col min="3590" max="3591" width="5.7109375" style="4" customWidth="1"/>
    <col min="3592" max="3592" width="8.85546875" style="4" customWidth="1"/>
    <col min="3593" max="3593" width="9.42578125" style="4" customWidth="1"/>
    <col min="3594" max="3594" width="9.5703125" style="4" customWidth="1"/>
    <col min="3595" max="3595" width="9" style="4" customWidth="1"/>
    <col min="3596" max="3596" width="8.42578125" style="4" customWidth="1"/>
    <col min="3597" max="3597" width="9.42578125" style="4" customWidth="1"/>
    <col min="3598" max="3600" width="9" style="4"/>
    <col min="3601" max="3601" width="9.5703125" style="4" bestFit="1" customWidth="1"/>
    <col min="3602" max="3840" width="9" style="4"/>
    <col min="3841" max="3841" width="4.5703125" style="4" customWidth="1"/>
    <col min="3842" max="3842" width="13.5703125" style="4" customWidth="1"/>
    <col min="3843" max="3843" width="8" style="4" customWidth="1"/>
    <col min="3844" max="3845" width="6.140625" style="4" customWidth="1"/>
    <col min="3846" max="3847" width="5.7109375" style="4" customWidth="1"/>
    <col min="3848" max="3848" width="8.85546875" style="4" customWidth="1"/>
    <col min="3849" max="3849" width="9.42578125" style="4" customWidth="1"/>
    <col min="3850" max="3850" width="9.5703125" style="4" customWidth="1"/>
    <col min="3851" max="3851" width="9" style="4" customWidth="1"/>
    <col min="3852" max="3852" width="8.42578125" style="4" customWidth="1"/>
    <col min="3853" max="3853" width="9.42578125" style="4" customWidth="1"/>
    <col min="3854" max="3856" width="9" style="4"/>
    <col min="3857" max="3857" width="9.5703125" style="4" bestFit="1" customWidth="1"/>
    <col min="3858" max="4096" width="9" style="4"/>
    <col min="4097" max="4097" width="4.5703125" style="4" customWidth="1"/>
    <col min="4098" max="4098" width="13.5703125" style="4" customWidth="1"/>
    <col min="4099" max="4099" width="8" style="4" customWidth="1"/>
    <col min="4100" max="4101" width="6.140625" style="4" customWidth="1"/>
    <col min="4102" max="4103" width="5.7109375" style="4" customWidth="1"/>
    <col min="4104" max="4104" width="8.85546875" style="4" customWidth="1"/>
    <col min="4105" max="4105" width="9.42578125" style="4" customWidth="1"/>
    <col min="4106" max="4106" width="9.5703125" style="4" customWidth="1"/>
    <col min="4107" max="4107" width="9" style="4" customWidth="1"/>
    <col min="4108" max="4108" width="8.42578125" style="4" customWidth="1"/>
    <col min="4109" max="4109" width="9.42578125" style="4" customWidth="1"/>
    <col min="4110" max="4112" width="9" style="4"/>
    <col min="4113" max="4113" width="9.5703125" style="4" bestFit="1" customWidth="1"/>
    <col min="4114" max="4352" width="9" style="4"/>
    <col min="4353" max="4353" width="4.5703125" style="4" customWidth="1"/>
    <col min="4354" max="4354" width="13.5703125" style="4" customWidth="1"/>
    <col min="4355" max="4355" width="8" style="4" customWidth="1"/>
    <col min="4356" max="4357" width="6.140625" style="4" customWidth="1"/>
    <col min="4358" max="4359" width="5.7109375" style="4" customWidth="1"/>
    <col min="4360" max="4360" width="8.85546875" style="4" customWidth="1"/>
    <col min="4361" max="4361" width="9.42578125" style="4" customWidth="1"/>
    <col min="4362" max="4362" width="9.5703125" style="4" customWidth="1"/>
    <col min="4363" max="4363" width="9" style="4" customWidth="1"/>
    <col min="4364" max="4364" width="8.42578125" style="4" customWidth="1"/>
    <col min="4365" max="4365" width="9.42578125" style="4" customWidth="1"/>
    <col min="4366" max="4368" width="9" style="4"/>
    <col min="4369" max="4369" width="9.5703125" style="4" bestFit="1" customWidth="1"/>
    <col min="4370" max="4608" width="9" style="4"/>
    <col min="4609" max="4609" width="4.5703125" style="4" customWidth="1"/>
    <col min="4610" max="4610" width="13.5703125" style="4" customWidth="1"/>
    <col min="4611" max="4611" width="8" style="4" customWidth="1"/>
    <col min="4612" max="4613" width="6.140625" style="4" customWidth="1"/>
    <col min="4614" max="4615" width="5.7109375" style="4" customWidth="1"/>
    <col min="4616" max="4616" width="8.85546875" style="4" customWidth="1"/>
    <col min="4617" max="4617" width="9.42578125" style="4" customWidth="1"/>
    <col min="4618" max="4618" width="9.5703125" style="4" customWidth="1"/>
    <col min="4619" max="4619" width="9" style="4" customWidth="1"/>
    <col min="4620" max="4620" width="8.42578125" style="4" customWidth="1"/>
    <col min="4621" max="4621" width="9.42578125" style="4" customWidth="1"/>
    <col min="4622" max="4624" width="9" style="4"/>
    <col min="4625" max="4625" width="9.5703125" style="4" bestFit="1" customWidth="1"/>
    <col min="4626" max="4864" width="9" style="4"/>
    <col min="4865" max="4865" width="4.5703125" style="4" customWidth="1"/>
    <col min="4866" max="4866" width="13.5703125" style="4" customWidth="1"/>
    <col min="4867" max="4867" width="8" style="4" customWidth="1"/>
    <col min="4868" max="4869" width="6.140625" style="4" customWidth="1"/>
    <col min="4870" max="4871" width="5.7109375" style="4" customWidth="1"/>
    <col min="4872" max="4872" width="8.85546875" style="4" customWidth="1"/>
    <col min="4873" max="4873" width="9.42578125" style="4" customWidth="1"/>
    <col min="4874" max="4874" width="9.5703125" style="4" customWidth="1"/>
    <col min="4875" max="4875" width="9" style="4" customWidth="1"/>
    <col min="4876" max="4876" width="8.42578125" style="4" customWidth="1"/>
    <col min="4877" max="4877" width="9.42578125" style="4" customWidth="1"/>
    <col min="4878" max="4880" width="9" style="4"/>
    <col min="4881" max="4881" width="9.5703125" style="4" bestFit="1" customWidth="1"/>
    <col min="4882" max="5120" width="9" style="4"/>
    <col min="5121" max="5121" width="4.5703125" style="4" customWidth="1"/>
    <col min="5122" max="5122" width="13.5703125" style="4" customWidth="1"/>
    <col min="5123" max="5123" width="8" style="4" customWidth="1"/>
    <col min="5124" max="5125" width="6.140625" style="4" customWidth="1"/>
    <col min="5126" max="5127" width="5.7109375" style="4" customWidth="1"/>
    <col min="5128" max="5128" width="8.85546875" style="4" customWidth="1"/>
    <col min="5129" max="5129" width="9.42578125" style="4" customWidth="1"/>
    <col min="5130" max="5130" width="9.5703125" style="4" customWidth="1"/>
    <col min="5131" max="5131" width="9" style="4" customWidth="1"/>
    <col min="5132" max="5132" width="8.42578125" style="4" customWidth="1"/>
    <col min="5133" max="5133" width="9.42578125" style="4" customWidth="1"/>
    <col min="5134" max="5136" width="9" style="4"/>
    <col min="5137" max="5137" width="9.5703125" style="4" bestFit="1" customWidth="1"/>
    <col min="5138" max="5376" width="9" style="4"/>
    <col min="5377" max="5377" width="4.5703125" style="4" customWidth="1"/>
    <col min="5378" max="5378" width="13.5703125" style="4" customWidth="1"/>
    <col min="5379" max="5379" width="8" style="4" customWidth="1"/>
    <col min="5380" max="5381" width="6.140625" style="4" customWidth="1"/>
    <col min="5382" max="5383" width="5.7109375" style="4" customWidth="1"/>
    <col min="5384" max="5384" width="8.85546875" style="4" customWidth="1"/>
    <col min="5385" max="5385" width="9.42578125" style="4" customWidth="1"/>
    <col min="5386" max="5386" width="9.5703125" style="4" customWidth="1"/>
    <col min="5387" max="5387" width="9" style="4" customWidth="1"/>
    <col min="5388" max="5388" width="8.42578125" style="4" customWidth="1"/>
    <col min="5389" max="5389" width="9.42578125" style="4" customWidth="1"/>
    <col min="5390" max="5392" width="9" style="4"/>
    <col min="5393" max="5393" width="9.5703125" style="4" bestFit="1" customWidth="1"/>
    <col min="5394" max="5632" width="9" style="4"/>
    <col min="5633" max="5633" width="4.5703125" style="4" customWidth="1"/>
    <col min="5634" max="5634" width="13.5703125" style="4" customWidth="1"/>
    <col min="5635" max="5635" width="8" style="4" customWidth="1"/>
    <col min="5636" max="5637" width="6.140625" style="4" customWidth="1"/>
    <col min="5638" max="5639" width="5.7109375" style="4" customWidth="1"/>
    <col min="5640" max="5640" width="8.85546875" style="4" customWidth="1"/>
    <col min="5641" max="5641" width="9.42578125" style="4" customWidth="1"/>
    <col min="5642" max="5642" width="9.5703125" style="4" customWidth="1"/>
    <col min="5643" max="5643" width="9" style="4" customWidth="1"/>
    <col min="5644" max="5644" width="8.42578125" style="4" customWidth="1"/>
    <col min="5645" max="5645" width="9.42578125" style="4" customWidth="1"/>
    <col min="5646" max="5648" width="9" style="4"/>
    <col min="5649" max="5649" width="9.5703125" style="4" bestFit="1" customWidth="1"/>
    <col min="5650" max="5888" width="9" style="4"/>
    <col min="5889" max="5889" width="4.5703125" style="4" customWidth="1"/>
    <col min="5890" max="5890" width="13.5703125" style="4" customWidth="1"/>
    <col min="5891" max="5891" width="8" style="4" customWidth="1"/>
    <col min="5892" max="5893" width="6.140625" style="4" customWidth="1"/>
    <col min="5894" max="5895" width="5.7109375" style="4" customWidth="1"/>
    <col min="5896" max="5896" width="8.85546875" style="4" customWidth="1"/>
    <col min="5897" max="5897" width="9.42578125" style="4" customWidth="1"/>
    <col min="5898" max="5898" width="9.5703125" style="4" customWidth="1"/>
    <col min="5899" max="5899" width="9" style="4" customWidth="1"/>
    <col min="5900" max="5900" width="8.42578125" style="4" customWidth="1"/>
    <col min="5901" max="5901" width="9.42578125" style="4" customWidth="1"/>
    <col min="5902" max="5904" width="9" style="4"/>
    <col min="5905" max="5905" width="9.5703125" style="4" bestFit="1" customWidth="1"/>
    <col min="5906" max="6144" width="9" style="4"/>
    <col min="6145" max="6145" width="4.5703125" style="4" customWidth="1"/>
    <col min="6146" max="6146" width="13.5703125" style="4" customWidth="1"/>
    <col min="6147" max="6147" width="8" style="4" customWidth="1"/>
    <col min="6148" max="6149" width="6.140625" style="4" customWidth="1"/>
    <col min="6150" max="6151" width="5.7109375" style="4" customWidth="1"/>
    <col min="6152" max="6152" width="8.85546875" style="4" customWidth="1"/>
    <col min="6153" max="6153" width="9.42578125" style="4" customWidth="1"/>
    <col min="6154" max="6154" width="9.5703125" style="4" customWidth="1"/>
    <col min="6155" max="6155" width="9" style="4" customWidth="1"/>
    <col min="6156" max="6156" width="8.42578125" style="4" customWidth="1"/>
    <col min="6157" max="6157" width="9.42578125" style="4" customWidth="1"/>
    <col min="6158" max="6160" width="9" style="4"/>
    <col min="6161" max="6161" width="9.5703125" style="4" bestFit="1" customWidth="1"/>
    <col min="6162" max="6400" width="9" style="4"/>
    <col min="6401" max="6401" width="4.5703125" style="4" customWidth="1"/>
    <col min="6402" max="6402" width="13.5703125" style="4" customWidth="1"/>
    <col min="6403" max="6403" width="8" style="4" customWidth="1"/>
    <col min="6404" max="6405" width="6.140625" style="4" customWidth="1"/>
    <col min="6406" max="6407" width="5.7109375" style="4" customWidth="1"/>
    <col min="6408" max="6408" width="8.85546875" style="4" customWidth="1"/>
    <col min="6409" max="6409" width="9.42578125" style="4" customWidth="1"/>
    <col min="6410" max="6410" width="9.5703125" style="4" customWidth="1"/>
    <col min="6411" max="6411" width="9" style="4" customWidth="1"/>
    <col min="6412" max="6412" width="8.42578125" style="4" customWidth="1"/>
    <col min="6413" max="6413" width="9.42578125" style="4" customWidth="1"/>
    <col min="6414" max="6416" width="9" style="4"/>
    <col min="6417" max="6417" width="9.5703125" style="4" bestFit="1" customWidth="1"/>
    <col min="6418" max="6656" width="9" style="4"/>
    <col min="6657" max="6657" width="4.5703125" style="4" customWidth="1"/>
    <col min="6658" max="6658" width="13.5703125" style="4" customWidth="1"/>
    <col min="6659" max="6659" width="8" style="4" customWidth="1"/>
    <col min="6660" max="6661" width="6.140625" style="4" customWidth="1"/>
    <col min="6662" max="6663" width="5.7109375" style="4" customWidth="1"/>
    <col min="6664" max="6664" width="8.85546875" style="4" customWidth="1"/>
    <col min="6665" max="6665" width="9.42578125" style="4" customWidth="1"/>
    <col min="6666" max="6666" width="9.5703125" style="4" customWidth="1"/>
    <col min="6667" max="6667" width="9" style="4" customWidth="1"/>
    <col min="6668" max="6668" width="8.42578125" style="4" customWidth="1"/>
    <col min="6669" max="6669" width="9.42578125" style="4" customWidth="1"/>
    <col min="6670" max="6672" width="9" style="4"/>
    <col min="6673" max="6673" width="9.5703125" style="4" bestFit="1" customWidth="1"/>
    <col min="6674" max="6912" width="9" style="4"/>
    <col min="6913" max="6913" width="4.5703125" style="4" customWidth="1"/>
    <col min="6914" max="6914" width="13.5703125" style="4" customWidth="1"/>
    <col min="6915" max="6915" width="8" style="4" customWidth="1"/>
    <col min="6916" max="6917" width="6.140625" style="4" customWidth="1"/>
    <col min="6918" max="6919" width="5.7109375" style="4" customWidth="1"/>
    <col min="6920" max="6920" width="8.85546875" style="4" customWidth="1"/>
    <col min="6921" max="6921" width="9.42578125" style="4" customWidth="1"/>
    <col min="6922" max="6922" width="9.5703125" style="4" customWidth="1"/>
    <col min="6923" max="6923" width="9" style="4" customWidth="1"/>
    <col min="6924" max="6924" width="8.42578125" style="4" customWidth="1"/>
    <col min="6925" max="6925" width="9.42578125" style="4" customWidth="1"/>
    <col min="6926" max="6928" width="9" style="4"/>
    <col min="6929" max="6929" width="9.5703125" style="4" bestFit="1" customWidth="1"/>
    <col min="6930" max="7168" width="9" style="4"/>
    <col min="7169" max="7169" width="4.5703125" style="4" customWidth="1"/>
    <col min="7170" max="7170" width="13.5703125" style="4" customWidth="1"/>
    <col min="7171" max="7171" width="8" style="4" customWidth="1"/>
    <col min="7172" max="7173" width="6.140625" style="4" customWidth="1"/>
    <col min="7174" max="7175" width="5.7109375" style="4" customWidth="1"/>
    <col min="7176" max="7176" width="8.85546875" style="4" customWidth="1"/>
    <col min="7177" max="7177" width="9.42578125" style="4" customWidth="1"/>
    <col min="7178" max="7178" width="9.5703125" style="4" customWidth="1"/>
    <col min="7179" max="7179" width="9" style="4" customWidth="1"/>
    <col min="7180" max="7180" width="8.42578125" style="4" customWidth="1"/>
    <col min="7181" max="7181" width="9.42578125" style="4" customWidth="1"/>
    <col min="7182" max="7184" width="9" style="4"/>
    <col min="7185" max="7185" width="9.5703125" style="4" bestFit="1" customWidth="1"/>
    <col min="7186" max="7424" width="9" style="4"/>
    <col min="7425" max="7425" width="4.5703125" style="4" customWidth="1"/>
    <col min="7426" max="7426" width="13.5703125" style="4" customWidth="1"/>
    <col min="7427" max="7427" width="8" style="4" customWidth="1"/>
    <col min="7428" max="7429" width="6.140625" style="4" customWidth="1"/>
    <col min="7430" max="7431" width="5.7109375" style="4" customWidth="1"/>
    <col min="7432" max="7432" width="8.85546875" style="4" customWidth="1"/>
    <col min="7433" max="7433" width="9.42578125" style="4" customWidth="1"/>
    <col min="7434" max="7434" width="9.5703125" style="4" customWidth="1"/>
    <col min="7435" max="7435" width="9" style="4" customWidth="1"/>
    <col min="7436" max="7436" width="8.42578125" style="4" customWidth="1"/>
    <col min="7437" max="7437" width="9.42578125" style="4" customWidth="1"/>
    <col min="7438" max="7440" width="9" style="4"/>
    <col min="7441" max="7441" width="9.5703125" style="4" bestFit="1" customWidth="1"/>
    <col min="7442" max="7680" width="9" style="4"/>
    <col min="7681" max="7681" width="4.5703125" style="4" customWidth="1"/>
    <col min="7682" max="7682" width="13.5703125" style="4" customWidth="1"/>
    <col min="7683" max="7683" width="8" style="4" customWidth="1"/>
    <col min="7684" max="7685" width="6.140625" style="4" customWidth="1"/>
    <col min="7686" max="7687" width="5.7109375" style="4" customWidth="1"/>
    <col min="7688" max="7688" width="8.85546875" style="4" customWidth="1"/>
    <col min="7689" max="7689" width="9.42578125" style="4" customWidth="1"/>
    <col min="7690" max="7690" width="9.5703125" style="4" customWidth="1"/>
    <col min="7691" max="7691" width="9" style="4" customWidth="1"/>
    <col min="7692" max="7692" width="8.42578125" style="4" customWidth="1"/>
    <col min="7693" max="7693" width="9.42578125" style="4" customWidth="1"/>
    <col min="7694" max="7696" width="9" style="4"/>
    <col min="7697" max="7697" width="9.5703125" style="4" bestFit="1" customWidth="1"/>
    <col min="7698" max="7936" width="9" style="4"/>
    <col min="7937" max="7937" width="4.5703125" style="4" customWidth="1"/>
    <col min="7938" max="7938" width="13.5703125" style="4" customWidth="1"/>
    <col min="7939" max="7939" width="8" style="4" customWidth="1"/>
    <col min="7940" max="7941" width="6.140625" style="4" customWidth="1"/>
    <col min="7942" max="7943" width="5.7109375" style="4" customWidth="1"/>
    <col min="7944" max="7944" width="8.85546875" style="4" customWidth="1"/>
    <col min="7945" max="7945" width="9.42578125" style="4" customWidth="1"/>
    <col min="7946" max="7946" width="9.5703125" style="4" customWidth="1"/>
    <col min="7947" max="7947" width="9" style="4" customWidth="1"/>
    <col min="7948" max="7948" width="8.42578125" style="4" customWidth="1"/>
    <col min="7949" max="7949" width="9.42578125" style="4" customWidth="1"/>
    <col min="7950" max="7952" width="9" style="4"/>
    <col min="7953" max="7953" width="9.5703125" style="4" bestFit="1" customWidth="1"/>
    <col min="7954" max="8192" width="9" style="4"/>
    <col min="8193" max="8193" width="4.5703125" style="4" customWidth="1"/>
    <col min="8194" max="8194" width="13.5703125" style="4" customWidth="1"/>
    <col min="8195" max="8195" width="8" style="4" customWidth="1"/>
    <col min="8196" max="8197" width="6.140625" style="4" customWidth="1"/>
    <col min="8198" max="8199" width="5.7109375" style="4" customWidth="1"/>
    <col min="8200" max="8200" width="8.85546875" style="4" customWidth="1"/>
    <col min="8201" max="8201" width="9.42578125" style="4" customWidth="1"/>
    <col min="8202" max="8202" width="9.5703125" style="4" customWidth="1"/>
    <col min="8203" max="8203" width="9" style="4" customWidth="1"/>
    <col min="8204" max="8204" width="8.42578125" style="4" customWidth="1"/>
    <col min="8205" max="8205" width="9.42578125" style="4" customWidth="1"/>
    <col min="8206" max="8208" width="9" style="4"/>
    <col min="8209" max="8209" width="9.5703125" style="4" bestFit="1" customWidth="1"/>
    <col min="8210" max="8448" width="9" style="4"/>
    <col min="8449" max="8449" width="4.5703125" style="4" customWidth="1"/>
    <col min="8450" max="8450" width="13.5703125" style="4" customWidth="1"/>
    <col min="8451" max="8451" width="8" style="4" customWidth="1"/>
    <col min="8452" max="8453" width="6.140625" style="4" customWidth="1"/>
    <col min="8454" max="8455" width="5.7109375" style="4" customWidth="1"/>
    <col min="8456" max="8456" width="8.85546875" style="4" customWidth="1"/>
    <col min="8457" max="8457" width="9.42578125" style="4" customWidth="1"/>
    <col min="8458" max="8458" width="9.5703125" style="4" customWidth="1"/>
    <col min="8459" max="8459" width="9" style="4" customWidth="1"/>
    <col min="8460" max="8460" width="8.42578125" style="4" customWidth="1"/>
    <col min="8461" max="8461" width="9.42578125" style="4" customWidth="1"/>
    <col min="8462" max="8464" width="9" style="4"/>
    <col min="8465" max="8465" width="9.5703125" style="4" bestFit="1" customWidth="1"/>
    <col min="8466" max="8704" width="9" style="4"/>
    <col min="8705" max="8705" width="4.5703125" style="4" customWidth="1"/>
    <col min="8706" max="8706" width="13.5703125" style="4" customWidth="1"/>
    <col min="8707" max="8707" width="8" style="4" customWidth="1"/>
    <col min="8708" max="8709" width="6.140625" style="4" customWidth="1"/>
    <col min="8710" max="8711" width="5.7109375" style="4" customWidth="1"/>
    <col min="8712" max="8712" width="8.85546875" style="4" customWidth="1"/>
    <col min="8713" max="8713" width="9.42578125" style="4" customWidth="1"/>
    <col min="8714" max="8714" width="9.5703125" style="4" customWidth="1"/>
    <col min="8715" max="8715" width="9" style="4" customWidth="1"/>
    <col min="8716" max="8716" width="8.42578125" style="4" customWidth="1"/>
    <col min="8717" max="8717" width="9.42578125" style="4" customWidth="1"/>
    <col min="8718" max="8720" width="9" style="4"/>
    <col min="8721" max="8721" width="9.5703125" style="4" bestFit="1" customWidth="1"/>
    <col min="8722" max="8960" width="9" style="4"/>
    <col min="8961" max="8961" width="4.5703125" style="4" customWidth="1"/>
    <col min="8962" max="8962" width="13.5703125" style="4" customWidth="1"/>
    <col min="8963" max="8963" width="8" style="4" customWidth="1"/>
    <col min="8964" max="8965" width="6.140625" style="4" customWidth="1"/>
    <col min="8966" max="8967" width="5.7109375" style="4" customWidth="1"/>
    <col min="8968" max="8968" width="8.85546875" style="4" customWidth="1"/>
    <col min="8969" max="8969" width="9.42578125" style="4" customWidth="1"/>
    <col min="8970" max="8970" width="9.5703125" style="4" customWidth="1"/>
    <col min="8971" max="8971" width="9" style="4" customWidth="1"/>
    <col min="8972" max="8972" width="8.42578125" style="4" customWidth="1"/>
    <col min="8973" max="8973" width="9.42578125" style="4" customWidth="1"/>
    <col min="8974" max="8976" width="9" style="4"/>
    <col min="8977" max="8977" width="9.5703125" style="4" bestFit="1" customWidth="1"/>
    <col min="8978" max="9216" width="9" style="4"/>
    <col min="9217" max="9217" width="4.5703125" style="4" customWidth="1"/>
    <col min="9218" max="9218" width="13.5703125" style="4" customWidth="1"/>
    <col min="9219" max="9219" width="8" style="4" customWidth="1"/>
    <col min="9220" max="9221" width="6.140625" style="4" customWidth="1"/>
    <col min="9222" max="9223" width="5.7109375" style="4" customWidth="1"/>
    <col min="9224" max="9224" width="8.85546875" style="4" customWidth="1"/>
    <col min="9225" max="9225" width="9.42578125" style="4" customWidth="1"/>
    <col min="9226" max="9226" width="9.5703125" style="4" customWidth="1"/>
    <col min="9227" max="9227" width="9" style="4" customWidth="1"/>
    <col min="9228" max="9228" width="8.42578125" style="4" customWidth="1"/>
    <col min="9229" max="9229" width="9.42578125" style="4" customWidth="1"/>
    <col min="9230" max="9232" width="9" style="4"/>
    <col min="9233" max="9233" width="9.5703125" style="4" bestFit="1" customWidth="1"/>
    <col min="9234" max="9472" width="9" style="4"/>
    <col min="9473" max="9473" width="4.5703125" style="4" customWidth="1"/>
    <col min="9474" max="9474" width="13.5703125" style="4" customWidth="1"/>
    <col min="9475" max="9475" width="8" style="4" customWidth="1"/>
    <col min="9476" max="9477" width="6.140625" style="4" customWidth="1"/>
    <col min="9478" max="9479" width="5.7109375" style="4" customWidth="1"/>
    <col min="9480" max="9480" width="8.85546875" style="4" customWidth="1"/>
    <col min="9481" max="9481" width="9.42578125" style="4" customWidth="1"/>
    <col min="9482" max="9482" width="9.5703125" style="4" customWidth="1"/>
    <col min="9483" max="9483" width="9" style="4" customWidth="1"/>
    <col min="9484" max="9484" width="8.42578125" style="4" customWidth="1"/>
    <col min="9485" max="9485" width="9.42578125" style="4" customWidth="1"/>
    <col min="9486" max="9488" width="9" style="4"/>
    <col min="9489" max="9489" width="9.5703125" style="4" bestFit="1" customWidth="1"/>
    <col min="9490" max="9728" width="9" style="4"/>
    <col min="9729" max="9729" width="4.5703125" style="4" customWidth="1"/>
    <col min="9730" max="9730" width="13.5703125" style="4" customWidth="1"/>
    <col min="9731" max="9731" width="8" style="4" customWidth="1"/>
    <col min="9732" max="9733" width="6.140625" style="4" customWidth="1"/>
    <col min="9734" max="9735" width="5.7109375" style="4" customWidth="1"/>
    <col min="9736" max="9736" width="8.85546875" style="4" customWidth="1"/>
    <col min="9737" max="9737" width="9.42578125" style="4" customWidth="1"/>
    <col min="9738" max="9738" width="9.5703125" style="4" customWidth="1"/>
    <col min="9739" max="9739" width="9" style="4" customWidth="1"/>
    <col min="9740" max="9740" width="8.42578125" style="4" customWidth="1"/>
    <col min="9741" max="9741" width="9.42578125" style="4" customWidth="1"/>
    <col min="9742" max="9744" width="9" style="4"/>
    <col min="9745" max="9745" width="9.5703125" style="4" bestFit="1" customWidth="1"/>
    <col min="9746" max="9984" width="9" style="4"/>
    <col min="9985" max="9985" width="4.5703125" style="4" customWidth="1"/>
    <col min="9986" max="9986" width="13.5703125" style="4" customWidth="1"/>
    <col min="9987" max="9987" width="8" style="4" customWidth="1"/>
    <col min="9988" max="9989" width="6.140625" style="4" customWidth="1"/>
    <col min="9990" max="9991" width="5.7109375" style="4" customWidth="1"/>
    <col min="9992" max="9992" width="8.85546875" style="4" customWidth="1"/>
    <col min="9993" max="9993" width="9.42578125" style="4" customWidth="1"/>
    <col min="9994" max="9994" width="9.5703125" style="4" customWidth="1"/>
    <col min="9995" max="9995" width="9" style="4" customWidth="1"/>
    <col min="9996" max="9996" width="8.42578125" style="4" customWidth="1"/>
    <col min="9997" max="9997" width="9.42578125" style="4" customWidth="1"/>
    <col min="9998" max="10000" width="9" style="4"/>
    <col min="10001" max="10001" width="9.5703125" style="4" bestFit="1" customWidth="1"/>
    <col min="10002" max="10240" width="9" style="4"/>
    <col min="10241" max="10241" width="4.5703125" style="4" customWidth="1"/>
    <col min="10242" max="10242" width="13.5703125" style="4" customWidth="1"/>
    <col min="10243" max="10243" width="8" style="4" customWidth="1"/>
    <col min="10244" max="10245" width="6.140625" style="4" customWidth="1"/>
    <col min="10246" max="10247" width="5.7109375" style="4" customWidth="1"/>
    <col min="10248" max="10248" width="8.85546875" style="4" customWidth="1"/>
    <col min="10249" max="10249" width="9.42578125" style="4" customWidth="1"/>
    <col min="10250" max="10250" width="9.5703125" style="4" customWidth="1"/>
    <col min="10251" max="10251" width="9" style="4" customWidth="1"/>
    <col min="10252" max="10252" width="8.42578125" style="4" customWidth="1"/>
    <col min="10253" max="10253" width="9.42578125" style="4" customWidth="1"/>
    <col min="10254" max="10256" width="9" style="4"/>
    <col min="10257" max="10257" width="9.5703125" style="4" bestFit="1" customWidth="1"/>
    <col min="10258" max="10496" width="9" style="4"/>
    <col min="10497" max="10497" width="4.5703125" style="4" customWidth="1"/>
    <col min="10498" max="10498" width="13.5703125" style="4" customWidth="1"/>
    <col min="10499" max="10499" width="8" style="4" customWidth="1"/>
    <col min="10500" max="10501" width="6.140625" style="4" customWidth="1"/>
    <col min="10502" max="10503" width="5.7109375" style="4" customWidth="1"/>
    <col min="10504" max="10504" width="8.85546875" style="4" customWidth="1"/>
    <col min="10505" max="10505" width="9.42578125" style="4" customWidth="1"/>
    <col min="10506" max="10506" width="9.5703125" style="4" customWidth="1"/>
    <col min="10507" max="10507" width="9" style="4" customWidth="1"/>
    <col min="10508" max="10508" width="8.42578125" style="4" customWidth="1"/>
    <col min="10509" max="10509" width="9.42578125" style="4" customWidth="1"/>
    <col min="10510" max="10512" width="9" style="4"/>
    <col min="10513" max="10513" width="9.5703125" style="4" bestFit="1" customWidth="1"/>
    <col min="10514" max="10752" width="9" style="4"/>
    <col min="10753" max="10753" width="4.5703125" style="4" customWidth="1"/>
    <col min="10754" max="10754" width="13.5703125" style="4" customWidth="1"/>
    <col min="10755" max="10755" width="8" style="4" customWidth="1"/>
    <col min="10756" max="10757" width="6.140625" style="4" customWidth="1"/>
    <col min="10758" max="10759" width="5.7109375" style="4" customWidth="1"/>
    <col min="10760" max="10760" width="8.85546875" style="4" customWidth="1"/>
    <col min="10761" max="10761" width="9.42578125" style="4" customWidth="1"/>
    <col min="10762" max="10762" width="9.5703125" style="4" customWidth="1"/>
    <col min="10763" max="10763" width="9" style="4" customWidth="1"/>
    <col min="10764" max="10764" width="8.42578125" style="4" customWidth="1"/>
    <col min="10765" max="10765" width="9.42578125" style="4" customWidth="1"/>
    <col min="10766" max="10768" width="9" style="4"/>
    <col min="10769" max="10769" width="9.5703125" style="4" bestFit="1" customWidth="1"/>
    <col min="10770" max="11008" width="9" style="4"/>
    <col min="11009" max="11009" width="4.5703125" style="4" customWidth="1"/>
    <col min="11010" max="11010" width="13.5703125" style="4" customWidth="1"/>
    <col min="11011" max="11011" width="8" style="4" customWidth="1"/>
    <col min="11012" max="11013" width="6.140625" style="4" customWidth="1"/>
    <col min="11014" max="11015" width="5.7109375" style="4" customWidth="1"/>
    <col min="11016" max="11016" width="8.85546875" style="4" customWidth="1"/>
    <col min="11017" max="11017" width="9.42578125" style="4" customWidth="1"/>
    <col min="11018" max="11018" width="9.5703125" style="4" customWidth="1"/>
    <col min="11019" max="11019" width="9" style="4" customWidth="1"/>
    <col min="11020" max="11020" width="8.42578125" style="4" customWidth="1"/>
    <col min="11021" max="11021" width="9.42578125" style="4" customWidth="1"/>
    <col min="11022" max="11024" width="9" style="4"/>
    <col min="11025" max="11025" width="9.5703125" style="4" bestFit="1" customWidth="1"/>
    <col min="11026" max="11264" width="9" style="4"/>
    <col min="11265" max="11265" width="4.5703125" style="4" customWidth="1"/>
    <col min="11266" max="11266" width="13.5703125" style="4" customWidth="1"/>
    <col min="11267" max="11267" width="8" style="4" customWidth="1"/>
    <col min="11268" max="11269" width="6.140625" style="4" customWidth="1"/>
    <col min="11270" max="11271" width="5.7109375" style="4" customWidth="1"/>
    <col min="11272" max="11272" width="8.85546875" style="4" customWidth="1"/>
    <col min="11273" max="11273" width="9.42578125" style="4" customWidth="1"/>
    <col min="11274" max="11274" width="9.5703125" style="4" customWidth="1"/>
    <col min="11275" max="11275" width="9" style="4" customWidth="1"/>
    <col min="11276" max="11276" width="8.42578125" style="4" customWidth="1"/>
    <col min="11277" max="11277" width="9.42578125" style="4" customWidth="1"/>
    <col min="11278" max="11280" width="9" style="4"/>
    <col min="11281" max="11281" width="9.5703125" style="4" bestFit="1" customWidth="1"/>
    <col min="11282" max="11520" width="9" style="4"/>
    <col min="11521" max="11521" width="4.5703125" style="4" customWidth="1"/>
    <col min="11522" max="11522" width="13.5703125" style="4" customWidth="1"/>
    <col min="11523" max="11523" width="8" style="4" customWidth="1"/>
    <col min="11524" max="11525" width="6.140625" style="4" customWidth="1"/>
    <col min="11526" max="11527" width="5.7109375" style="4" customWidth="1"/>
    <col min="11528" max="11528" width="8.85546875" style="4" customWidth="1"/>
    <col min="11529" max="11529" width="9.42578125" style="4" customWidth="1"/>
    <col min="11530" max="11530" width="9.5703125" style="4" customWidth="1"/>
    <col min="11531" max="11531" width="9" style="4" customWidth="1"/>
    <col min="11532" max="11532" width="8.42578125" style="4" customWidth="1"/>
    <col min="11533" max="11533" width="9.42578125" style="4" customWidth="1"/>
    <col min="11534" max="11536" width="9" style="4"/>
    <col min="11537" max="11537" width="9.5703125" style="4" bestFit="1" customWidth="1"/>
    <col min="11538" max="11776" width="9" style="4"/>
    <col min="11777" max="11777" width="4.5703125" style="4" customWidth="1"/>
    <col min="11778" max="11778" width="13.5703125" style="4" customWidth="1"/>
    <col min="11779" max="11779" width="8" style="4" customWidth="1"/>
    <col min="11780" max="11781" width="6.140625" style="4" customWidth="1"/>
    <col min="11782" max="11783" width="5.7109375" style="4" customWidth="1"/>
    <col min="11784" max="11784" width="8.85546875" style="4" customWidth="1"/>
    <col min="11785" max="11785" width="9.42578125" style="4" customWidth="1"/>
    <col min="11786" max="11786" width="9.5703125" style="4" customWidth="1"/>
    <col min="11787" max="11787" width="9" style="4" customWidth="1"/>
    <col min="11788" max="11788" width="8.42578125" style="4" customWidth="1"/>
    <col min="11789" max="11789" width="9.42578125" style="4" customWidth="1"/>
    <col min="11790" max="11792" width="9" style="4"/>
    <col min="11793" max="11793" width="9.5703125" style="4" bestFit="1" customWidth="1"/>
    <col min="11794" max="12032" width="9" style="4"/>
    <col min="12033" max="12033" width="4.5703125" style="4" customWidth="1"/>
    <col min="12034" max="12034" width="13.5703125" style="4" customWidth="1"/>
    <col min="12035" max="12035" width="8" style="4" customWidth="1"/>
    <col min="12036" max="12037" width="6.140625" style="4" customWidth="1"/>
    <col min="12038" max="12039" width="5.7109375" style="4" customWidth="1"/>
    <col min="12040" max="12040" width="8.85546875" style="4" customWidth="1"/>
    <col min="12041" max="12041" width="9.42578125" style="4" customWidth="1"/>
    <col min="12042" max="12042" width="9.5703125" style="4" customWidth="1"/>
    <col min="12043" max="12043" width="9" style="4" customWidth="1"/>
    <col min="12044" max="12044" width="8.42578125" style="4" customWidth="1"/>
    <col min="12045" max="12045" width="9.42578125" style="4" customWidth="1"/>
    <col min="12046" max="12048" width="9" style="4"/>
    <col min="12049" max="12049" width="9.5703125" style="4" bestFit="1" customWidth="1"/>
    <col min="12050" max="12288" width="9" style="4"/>
    <col min="12289" max="12289" width="4.5703125" style="4" customWidth="1"/>
    <col min="12290" max="12290" width="13.5703125" style="4" customWidth="1"/>
    <col min="12291" max="12291" width="8" style="4" customWidth="1"/>
    <col min="12292" max="12293" width="6.140625" style="4" customWidth="1"/>
    <col min="12294" max="12295" width="5.7109375" style="4" customWidth="1"/>
    <col min="12296" max="12296" width="8.85546875" style="4" customWidth="1"/>
    <col min="12297" max="12297" width="9.42578125" style="4" customWidth="1"/>
    <col min="12298" max="12298" width="9.5703125" style="4" customWidth="1"/>
    <col min="12299" max="12299" width="9" style="4" customWidth="1"/>
    <col min="12300" max="12300" width="8.42578125" style="4" customWidth="1"/>
    <col min="12301" max="12301" width="9.42578125" style="4" customWidth="1"/>
    <col min="12302" max="12304" width="9" style="4"/>
    <col min="12305" max="12305" width="9.5703125" style="4" bestFit="1" customWidth="1"/>
    <col min="12306" max="12544" width="9" style="4"/>
    <col min="12545" max="12545" width="4.5703125" style="4" customWidth="1"/>
    <col min="12546" max="12546" width="13.5703125" style="4" customWidth="1"/>
    <col min="12547" max="12547" width="8" style="4" customWidth="1"/>
    <col min="12548" max="12549" width="6.140625" style="4" customWidth="1"/>
    <col min="12550" max="12551" width="5.7109375" style="4" customWidth="1"/>
    <col min="12552" max="12552" width="8.85546875" style="4" customWidth="1"/>
    <col min="12553" max="12553" width="9.42578125" style="4" customWidth="1"/>
    <col min="12554" max="12554" width="9.5703125" style="4" customWidth="1"/>
    <col min="12555" max="12555" width="9" style="4" customWidth="1"/>
    <col min="12556" max="12556" width="8.42578125" style="4" customWidth="1"/>
    <col min="12557" max="12557" width="9.42578125" style="4" customWidth="1"/>
    <col min="12558" max="12560" width="9" style="4"/>
    <col min="12561" max="12561" width="9.5703125" style="4" bestFit="1" customWidth="1"/>
    <col min="12562" max="12800" width="9" style="4"/>
    <col min="12801" max="12801" width="4.5703125" style="4" customWidth="1"/>
    <col min="12802" max="12802" width="13.5703125" style="4" customWidth="1"/>
    <col min="12803" max="12803" width="8" style="4" customWidth="1"/>
    <col min="12804" max="12805" width="6.140625" style="4" customWidth="1"/>
    <col min="12806" max="12807" width="5.7109375" style="4" customWidth="1"/>
    <col min="12808" max="12808" width="8.85546875" style="4" customWidth="1"/>
    <col min="12809" max="12809" width="9.42578125" style="4" customWidth="1"/>
    <col min="12810" max="12810" width="9.5703125" style="4" customWidth="1"/>
    <col min="12811" max="12811" width="9" style="4" customWidth="1"/>
    <col min="12812" max="12812" width="8.42578125" style="4" customWidth="1"/>
    <col min="12813" max="12813" width="9.42578125" style="4" customWidth="1"/>
    <col min="12814" max="12816" width="9" style="4"/>
    <col min="12817" max="12817" width="9.5703125" style="4" bestFit="1" customWidth="1"/>
    <col min="12818" max="13056" width="9" style="4"/>
    <col min="13057" max="13057" width="4.5703125" style="4" customWidth="1"/>
    <col min="13058" max="13058" width="13.5703125" style="4" customWidth="1"/>
    <col min="13059" max="13059" width="8" style="4" customWidth="1"/>
    <col min="13060" max="13061" width="6.140625" style="4" customWidth="1"/>
    <col min="13062" max="13063" width="5.7109375" style="4" customWidth="1"/>
    <col min="13064" max="13064" width="8.85546875" style="4" customWidth="1"/>
    <col min="13065" max="13065" width="9.42578125" style="4" customWidth="1"/>
    <col min="13066" max="13066" width="9.5703125" style="4" customWidth="1"/>
    <col min="13067" max="13067" width="9" style="4" customWidth="1"/>
    <col min="13068" max="13068" width="8.42578125" style="4" customWidth="1"/>
    <col min="13069" max="13069" width="9.42578125" style="4" customWidth="1"/>
    <col min="13070" max="13072" width="9" style="4"/>
    <col min="13073" max="13073" width="9.5703125" style="4" bestFit="1" customWidth="1"/>
    <col min="13074" max="13312" width="9" style="4"/>
    <col min="13313" max="13313" width="4.5703125" style="4" customWidth="1"/>
    <col min="13314" max="13314" width="13.5703125" style="4" customWidth="1"/>
    <col min="13315" max="13315" width="8" style="4" customWidth="1"/>
    <col min="13316" max="13317" width="6.140625" style="4" customWidth="1"/>
    <col min="13318" max="13319" width="5.7109375" style="4" customWidth="1"/>
    <col min="13320" max="13320" width="8.85546875" style="4" customWidth="1"/>
    <col min="13321" max="13321" width="9.42578125" style="4" customWidth="1"/>
    <col min="13322" max="13322" width="9.5703125" style="4" customWidth="1"/>
    <col min="13323" max="13323" width="9" style="4" customWidth="1"/>
    <col min="13324" max="13324" width="8.42578125" style="4" customWidth="1"/>
    <col min="13325" max="13325" width="9.42578125" style="4" customWidth="1"/>
    <col min="13326" max="13328" width="9" style="4"/>
    <col min="13329" max="13329" width="9.5703125" style="4" bestFit="1" customWidth="1"/>
    <col min="13330" max="13568" width="9" style="4"/>
    <col min="13569" max="13569" width="4.5703125" style="4" customWidth="1"/>
    <col min="13570" max="13570" width="13.5703125" style="4" customWidth="1"/>
    <col min="13571" max="13571" width="8" style="4" customWidth="1"/>
    <col min="13572" max="13573" width="6.140625" style="4" customWidth="1"/>
    <col min="13574" max="13575" width="5.7109375" style="4" customWidth="1"/>
    <col min="13576" max="13576" width="8.85546875" style="4" customWidth="1"/>
    <col min="13577" max="13577" width="9.42578125" style="4" customWidth="1"/>
    <col min="13578" max="13578" width="9.5703125" style="4" customWidth="1"/>
    <col min="13579" max="13579" width="9" style="4" customWidth="1"/>
    <col min="13580" max="13580" width="8.42578125" style="4" customWidth="1"/>
    <col min="13581" max="13581" width="9.42578125" style="4" customWidth="1"/>
    <col min="13582" max="13584" width="9" style="4"/>
    <col min="13585" max="13585" width="9.5703125" style="4" bestFit="1" customWidth="1"/>
    <col min="13586" max="13824" width="9" style="4"/>
    <col min="13825" max="13825" width="4.5703125" style="4" customWidth="1"/>
    <col min="13826" max="13826" width="13.5703125" style="4" customWidth="1"/>
    <col min="13827" max="13827" width="8" style="4" customWidth="1"/>
    <col min="13828" max="13829" width="6.140625" style="4" customWidth="1"/>
    <col min="13830" max="13831" width="5.7109375" style="4" customWidth="1"/>
    <col min="13832" max="13832" width="8.85546875" style="4" customWidth="1"/>
    <col min="13833" max="13833" width="9.42578125" style="4" customWidth="1"/>
    <col min="13834" max="13834" width="9.5703125" style="4" customWidth="1"/>
    <col min="13835" max="13835" width="9" style="4" customWidth="1"/>
    <col min="13836" max="13836" width="8.42578125" style="4" customWidth="1"/>
    <col min="13837" max="13837" width="9.42578125" style="4" customWidth="1"/>
    <col min="13838" max="13840" width="9" style="4"/>
    <col min="13841" max="13841" width="9.5703125" style="4" bestFit="1" customWidth="1"/>
    <col min="13842" max="14080" width="9" style="4"/>
    <col min="14081" max="14081" width="4.5703125" style="4" customWidth="1"/>
    <col min="14082" max="14082" width="13.5703125" style="4" customWidth="1"/>
    <col min="14083" max="14083" width="8" style="4" customWidth="1"/>
    <col min="14084" max="14085" width="6.140625" style="4" customWidth="1"/>
    <col min="14086" max="14087" width="5.7109375" style="4" customWidth="1"/>
    <col min="14088" max="14088" width="8.85546875" style="4" customWidth="1"/>
    <col min="14089" max="14089" width="9.42578125" style="4" customWidth="1"/>
    <col min="14090" max="14090" width="9.5703125" style="4" customWidth="1"/>
    <col min="14091" max="14091" width="9" style="4" customWidth="1"/>
    <col min="14092" max="14092" width="8.42578125" style="4" customWidth="1"/>
    <col min="14093" max="14093" width="9.42578125" style="4" customWidth="1"/>
    <col min="14094" max="14096" width="9" style="4"/>
    <col min="14097" max="14097" width="9.5703125" style="4" bestFit="1" customWidth="1"/>
    <col min="14098" max="14336" width="9" style="4"/>
    <col min="14337" max="14337" width="4.5703125" style="4" customWidth="1"/>
    <col min="14338" max="14338" width="13.5703125" style="4" customWidth="1"/>
    <col min="14339" max="14339" width="8" style="4" customWidth="1"/>
    <col min="14340" max="14341" width="6.140625" style="4" customWidth="1"/>
    <col min="14342" max="14343" width="5.7109375" style="4" customWidth="1"/>
    <col min="14344" max="14344" width="8.85546875" style="4" customWidth="1"/>
    <col min="14345" max="14345" width="9.42578125" style="4" customWidth="1"/>
    <col min="14346" max="14346" width="9.5703125" style="4" customWidth="1"/>
    <col min="14347" max="14347" width="9" style="4" customWidth="1"/>
    <col min="14348" max="14348" width="8.42578125" style="4" customWidth="1"/>
    <col min="14349" max="14349" width="9.42578125" style="4" customWidth="1"/>
    <col min="14350" max="14352" width="9" style="4"/>
    <col min="14353" max="14353" width="9.5703125" style="4" bestFit="1" customWidth="1"/>
    <col min="14354" max="14592" width="9" style="4"/>
    <col min="14593" max="14593" width="4.5703125" style="4" customWidth="1"/>
    <col min="14594" max="14594" width="13.5703125" style="4" customWidth="1"/>
    <col min="14595" max="14595" width="8" style="4" customWidth="1"/>
    <col min="14596" max="14597" width="6.140625" style="4" customWidth="1"/>
    <col min="14598" max="14599" width="5.7109375" style="4" customWidth="1"/>
    <col min="14600" max="14600" width="8.85546875" style="4" customWidth="1"/>
    <col min="14601" max="14601" width="9.42578125" style="4" customWidth="1"/>
    <col min="14602" max="14602" width="9.5703125" style="4" customWidth="1"/>
    <col min="14603" max="14603" width="9" style="4" customWidth="1"/>
    <col min="14604" max="14604" width="8.42578125" style="4" customWidth="1"/>
    <col min="14605" max="14605" width="9.42578125" style="4" customWidth="1"/>
    <col min="14606" max="14608" width="9" style="4"/>
    <col min="14609" max="14609" width="9.5703125" style="4" bestFit="1" customWidth="1"/>
    <col min="14610" max="14848" width="9" style="4"/>
    <col min="14849" max="14849" width="4.5703125" style="4" customWidth="1"/>
    <col min="14850" max="14850" width="13.5703125" style="4" customWidth="1"/>
    <col min="14851" max="14851" width="8" style="4" customWidth="1"/>
    <col min="14852" max="14853" width="6.140625" style="4" customWidth="1"/>
    <col min="14854" max="14855" width="5.7109375" style="4" customWidth="1"/>
    <col min="14856" max="14856" width="8.85546875" style="4" customWidth="1"/>
    <col min="14857" max="14857" width="9.42578125" style="4" customWidth="1"/>
    <col min="14858" max="14858" width="9.5703125" style="4" customWidth="1"/>
    <col min="14859" max="14859" width="9" style="4" customWidth="1"/>
    <col min="14860" max="14860" width="8.42578125" style="4" customWidth="1"/>
    <col min="14861" max="14861" width="9.42578125" style="4" customWidth="1"/>
    <col min="14862" max="14864" width="9" style="4"/>
    <col min="14865" max="14865" width="9.5703125" style="4" bestFit="1" customWidth="1"/>
    <col min="14866" max="15104" width="9" style="4"/>
    <col min="15105" max="15105" width="4.5703125" style="4" customWidth="1"/>
    <col min="15106" max="15106" width="13.5703125" style="4" customWidth="1"/>
    <col min="15107" max="15107" width="8" style="4" customWidth="1"/>
    <col min="15108" max="15109" width="6.140625" style="4" customWidth="1"/>
    <col min="15110" max="15111" width="5.7109375" style="4" customWidth="1"/>
    <col min="15112" max="15112" width="8.85546875" style="4" customWidth="1"/>
    <col min="15113" max="15113" width="9.42578125" style="4" customWidth="1"/>
    <col min="15114" max="15114" width="9.5703125" style="4" customWidth="1"/>
    <col min="15115" max="15115" width="9" style="4" customWidth="1"/>
    <col min="15116" max="15116" width="8.42578125" style="4" customWidth="1"/>
    <col min="15117" max="15117" width="9.42578125" style="4" customWidth="1"/>
    <col min="15118" max="15120" width="9" style="4"/>
    <col min="15121" max="15121" width="9.5703125" style="4" bestFit="1" customWidth="1"/>
    <col min="15122" max="15360" width="9" style="4"/>
    <col min="15361" max="15361" width="4.5703125" style="4" customWidth="1"/>
    <col min="15362" max="15362" width="13.5703125" style="4" customWidth="1"/>
    <col min="15363" max="15363" width="8" style="4" customWidth="1"/>
    <col min="15364" max="15365" width="6.140625" style="4" customWidth="1"/>
    <col min="15366" max="15367" width="5.7109375" style="4" customWidth="1"/>
    <col min="15368" max="15368" width="8.85546875" style="4" customWidth="1"/>
    <col min="15369" max="15369" width="9.42578125" style="4" customWidth="1"/>
    <col min="15370" max="15370" width="9.5703125" style="4" customWidth="1"/>
    <col min="15371" max="15371" width="9" style="4" customWidth="1"/>
    <col min="15372" max="15372" width="8.42578125" style="4" customWidth="1"/>
    <col min="15373" max="15373" width="9.42578125" style="4" customWidth="1"/>
    <col min="15374" max="15376" width="9" style="4"/>
    <col min="15377" max="15377" width="9.5703125" style="4" bestFit="1" customWidth="1"/>
    <col min="15378" max="15616" width="9" style="4"/>
    <col min="15617" max="15617" width="4.5703125" style="4" customWidth="1"/>
    <col min="15618" max="15618" width="13.5703125" style="4" customWidth="1"/>
    <col min="15619" max="15619" width="8" style="4" customWidth="1"/>
    <col min="15620" max="15621" width="6.140625" style="4" customWidth="1"/>
    <col min="15622" max="15623" width="5.7109375" style="4" customWidth="1"/>
    <col min="15624" max="15624" width="8.85546875" style="4" customWidth="1"/>
    <col min="15625" max="15625" width="9.42578125" style="4" customWidth="1"/>
    <col min="15626" max="15626" width="9.5703125" style="4" customWidth="1"/>
    <col min="15627" max="15627" width="9" style="4" customWidth="1"/>
    <col min="15628" max="15628" width="8.42578125" style="4" customWidth="1"/>
    <col min="15629" max="15629" width="9.42578125" style="4" customWidth="1"/>
    <col min="15630" max="15632" width="9" style="4"/>
    <col min="15633" max="15633" width="9.5703125" style="4" bestFit="1" customWidth="1"/>
    <col min="15634" max="15872" width="9" style="4"/>
    <col min="15873" max="15873" width="4.5703125" style="4" customWidth="1"/>
    <col min="15874" max="15874" width="13.5703125" style="4" customWidth="1"/>
    <col min="15875" max="15875" width="8" style="4" customWidth="1"/>
    <col min="15876" max="15877" width="6.140625" style="4" customWidth="1"/>
    <col min="15878" max="15879" width="5.7109375" style="4" customWidth="1"/>
    <col min="15880" max="15880" width="8.85546875" style="4" customWidth="1"/>
    <col min="15881" max="15881" width="9.42578125" style="4" customWidth="1"/>
    <col min="15882" max="15882" width="9.5703125" style="4" customWidth="1"/>
    <col min="15883" max="15883" width="9" style="4" customWidth="1"/>
    <col min="15884" max="15884" width="8.42578125" style="4" customWidth="1"/>
    <col min="15885" max="15885" width="9.42578125" style="4" customWidth="1"/>
    <col min="15886" max="15888" width="9" style="4"/>
    <col min="15889" max="15889" width="9.5703125" style="4" bestFit="1" customWidth="1"/>
    <col min="15890" max="16128" width="9" style="4"/>
    <col min="16129" max="16129" width="4.5703125" style="4" customWidth="1"/>
    <col min="16130" max="16130" width="13.5703125" style="4" customWidth="1"/>
    <col min="16131" max="16131" width="8" style="4" customWidth="1"/>
    <col min="16132" max="16133" width="6.140625" style="4" customWidth="1"/>
    <col min="16134" max="16135" width="5.7109375" style="4" customWidth="1"/>
    <col min="16136" max="16136" width="8.85546875" style="4" customWidth="1"/>
    <col min="16137" max="16137" width="9.42578125" style="4" customWidth="1"/>
    <col min="16138" max="16138" width="9.5703125" style="4" customWidth="1"/>
    <col min="16139" max="16139" width="9" style="4" customWidth="1"/>
    <col min="16140" max="16140" width="8.42578125" style="4" customWidth="1"/>
    <col min="16141" max="16141" width="9.42578125" style="4" customWidth="1"/>
    <col min="16142" max="16144" width="9" style="4"/>
    <col min="16145" max="16145" width="9.5703125" style="4" bestFit="1" customWidth="1"/>
    <col min="16146" max="16384" width="9" style="4"/>
  </cols>
  <sheetData>
    <row r="1" spans="1:39" ht="21.75" customHeight="1" thickTop="1" x14ac:dyDescent="0.25">
      <c r="A1" s="1"/>
      <c r="B1" s="2" t="s">
        <v>0</v>
      </c>
      <c r="C1" s="3">
        <v>10</v>
      </c>
      <c r="K1" s="6" t="s">
        <v>1</v>
      </c>
      <c r="L1" s="7" t="s">
        <v>2</v>
      </c>
      <c r="M1" s="8"/>
      <c r="N1" s="7" t="s">
        <v>3</v>
      </c>
      <c r="O1" s="8"/>
      <c r="P1" s="7" t="s">
        <v>4</v>
      </c>
      <c r="Q1" s="8"/>
      <c r="R1" s="7" t="s">
        <v>5</v>
      </c>
      <c r="S1" s="8"/>
      <c r="T1" s="7" t="s">
        <v>6</v>
      </c>
      <c r="U1" s="8"/>
      <c r="V1" s="7" t="s">
        <v>7</v>
      </c>
      <c r="W1" s="8"/>
      <c r="X1" s="7" t="s">
        <v>8</v>
      </c>
      <c r="Y1" s="8"/>
      <c r="Z1" s="7" t="s">
        <v>9</v>
      </c>
      <c r="AA1" s="9"/>
    </row>
    <row r="2" spans="1:39" ht="21.75" customHeight="1" thickBot="1" x14ac:dyDescent="0.3">
      <c r="A2" s="10"/>
      <c r="B2" s="11" t="s">
        <v>10</v>
      </c>
      <c r="C2" s="12">
        <v>9</v>
      </c>
      <c r="K2" s="13" t="s">
        <v>11</v>
      </c>
      <c r="L2" s="14" t="s">
        <v>12</v>
      </c>
      <c r="M2" s="14" t="s">
        <v>13</v>
      </c>
      <c r="N2" s="14" t="s">
        <v>12</v>
      </c>
      <c r="O2" s="14" t="s">
        <v>13</v>
      </c>
      <c r="P2" s="14" t="s">
        <v>12</v>
      </c>
      <c r="Q2" s="14" t="s">
        <v>13</v>
      </c>
      <c r="R2" s="14" t="s">
        <v>12</v>
      </c>
      <c r="S2" s="14" t="s">
        <v>13</v>
      </c>
      <c r="T2" s="14" t="s">
        <v>12</v>
      </c>
      <c r="U2" s="14" t="s">
        <v>13</v>
      </c>
      <c r="V2" s="14" t="s">
        <v>12</v>
      </c>
      <c r="W2" s="14" t="s">
        <v>13</v>
      </c>
      <c r="X2" s="14" t="s">
        <v>12</v>
      </c>
      <c r="Y2" s="14" t="s">
        <v>13</v>
      </c>
      <c r="Z2" s="14" t="s">
        <v>12</v>
      </c>
      <c r="AA2" s="15" t="s">
        <v>13</v>
      </c>
    </row>
    <row r="3" spans="1:39" ht="30" customHeight="1" thickTop="1" thickBot="1" x14ac:dyDescent="0.3">
      <c r="A3" s="16"/>
      <c r="B3" s="17" t="s">
        <v>14</v>
      </c>
      <c r="C3" s="18">
        <v>9</v>
      </c>
      <c r="I3" s="4">
        <f>SUM(I5:I162)</f>
        <v>631</v>
      </c>
      <c r="K3" s="19" t="s">
        <v>15</v>
      </c>
      <c r="L3" s="20">
        <f>COUNTIFS($C$5:$C$216,1&amp;"*",$E$5:$E$216,$L$1)</f>
        <v>10</v>
      </c>
      <c r="M3" s="20">
        <f>COUNTIFS($C$5:$C$216,2&amp;"*",$E$5:$E$216,$L$1)</f>
        <v>9</v>
      </c>
      <c r="N3" s="20">
        <f>COUNTIFS($C$5:$C$216,1&amp;"*",$F$5:$F$216,$N$1)</f>
        <v>10</v>
      </c>
      <c r="O3" s="20">
        <f>COUNTIFS($C$5:$C$216,2&amp;"*",$F$5:$F$216,$N$1)</f>
        <v>9</v>
      </c>
      <c r="P3" s="20">
        <f>COUNTIFS($C$5:$C$216,1&amp;"*",$E$5:$E$216,$P$1)</f>
        <v>10</v>
      </c>
      <c r="Q3" s="20">
        <f>COUNTIFS($C$5:$C$216,2&amp;"*",$E$5:$E$216,$P$1)</f>
        <v>9</v>
      </c>
      <c r="R3" s="20">
        <f>COUNTIFS($C$5:$C$216,1&amp;"*",$E$5:$E$216,$R$1)</f>
        <v>10</v>
      </c>
      <c r="S3" s="20">
        <f>COUNTIFS($C$5:$C$216,2&amp;"*",$E$5:$E$216,$R$1)</f>
        <v>9</v>
      </c>
      <c r="T3" s="20">
        <f>COUNTIFS($C$5:$C$216,1&amp;"*",$E$5:$E$216,$T$1)</f>
        <v>10</v>
      </c>
      <c r="U3" s="20">
        <f>COUNTIFS($C$5:$C$216,2&amp;"*",$E$5:$E$216,$T$1)</f>
        <v>9</v>
      </c>
      <c r="V3" s="20">
        <f>COUNTIFS($C$5:$C$216,1&amp;"*",$E$5:$E$216,$V$1)</f>
        <v>10</v>
      </c>
      <c r="W3" s="20">
        <f>COUNTIFS($C$5:$C$216,2&amp;"*",$E$5:$E$216,$V$1)</f>
        <v>9</v>
      </c>
      <c r="X3" s="20">
        <f>COUNTIFS($C$5:$C$216,1&amp;"*",$E$5:$E$216,$X$1)</f>
        <v>10</v>
      </c>
      <c r="Y3" s="20">
        <f>COUNTIFS($C$5:$C$216,2&amp;"*",$E$5:$E$216,$X$1)</f>
        <v>9</v>
      </c>
      <c r="Z3" s="20">
        <f>COUNTIFS($C$5:$C$216,1&amp;"*",$E$5:$E$216,$Z$1)</f>
        <v>0</v>
      </c>
      <c r="AA3" s="21">
        <f>COUNTIFS($C$5:$C$216,2&amp;"*",$E$5:$E$216,$Z$1)</f>
        <v>0</v>
      </c>
      <c r="AL3" s="83">
        <f>I3-AL4</f>
        <v>9</v>
      </c>
      <c r="AM3" s="84" t="s">
        <v>87</v>
      </c>
    </row>
    <row r="4" spans="1:39" ht="40.5" customHeight="1" thickTop="1" thickBot="1" x14ac:dyDescent="0.3">
      <c r="A4" s="22" t="s">
        <v>16</v>
      </c>
      <c r="B4" s="23" t="s">
        <v>17</v>
      </c>
      <c r="C4" s="24" t="s">
        <v>18</v>
      </c>
      <c r="D4" s="25" t="s">
        <v>19</v>
      </c>
      <c r="E4" s="81" t="s">
        <v>1</v>
      </c>
      <c r="F4" s="82"/>
      <c r="G4" s="26" t="s">
        <v>20</v>
      </c>
      <c r="H4" s="27" t="s">
        <v>21</v>
      </c>
      <c r="I4" s="28" t="s">
        <v>22</v>
      </c>
      <c r="J4" s="29" t="s">
        <v>23</v>
      </c>
      <c r="K4" s="19" t="s">
        <v>15</v>
      </c>
      <c r="L4" s="30">
        <f>COUNTIFS($C:$C,1&amp;"*",$E:$E,L$1)</f>
        <v>10</v>
      </c>
      <c r="M4" s="31">
        <f>COUNTIFS($C:$C,2&amp;"*",$E:$E,L1)</f>
        <v>9</v>
      </c>
      <c r="N4" s="30">
        <f>COUNTIFS($C:$C,1&amp;"*",$F:$F,N$1)</f>
        <v>10</v>
      </c>
      <c r="O4" s="31">
        <f>COUNTIFS($C:$C,2&amp;"*",$F:$F,N1)</f>
        <v>9</v>
      </c>
      <c r="P4" s="30">
        <f>COUNTIFS($C:$C,1&amp;"*",$E:$E,P$1)</f>
        <v>10</v>
      </c>
      <c r="Q4" s="32">
        <f>COUNTIFS($C:$C,2&amp;"*",$E:$E,P1)</f>
        <v>9</v>
      </c>
      <c r="R4" s="30">
        <f>COUNTIFS($C:$C,1&amp;"*",$E:$E,R$1)</f>
        <v>10</v>
      </c>
      <c r="S4" s="31">
        <f>COUNTIFS($C:$C,2&amp;"*",$E:$E,R1)</f>
        <v>9</v>
      </c>
      <c r="T4" s="30">
        <f>COUNTIFS($C:$C,1&amp;"*",$E:$E,T$1)</f>
        <v>10</v>
      </c>
      <c r="U4" s="31">
        <f>COUNTIFS($C:$C,2&amp;"*",$E:$E,T1)</f>
        <v>9</v>
      </c>
      <c r="V4" s="30">
        <f>COUNTIFS($C:$C,1&amp;"*",$E:$E,V$1)</f>
        <v>10</v>
      </c>
      <c r="W4" s="31">
        <f>COUNTIFS($C:$C,2&amp;"*",$E:$E,V1)</f>
        <v>9</v>
      </c>
      <c r="X4" s="30">
        <f>COUNTIFS($C:$C,1&amp;"*",$E:$E,X$1)</f>
        <v>10</v>
      </c>
      <c r="Y4" s="31">
        <f>COUNTIFS($C:$C,2&amp;"*",$E:$E,X1)</f>
        <v>9</v>
      </c>
      <c r="Z4" s="30">
        <f>COUNTIFS($C:$C,1&amp;"*",$E:$E,Z$1)</f>
        <v>0</v>
      </c>
      <c r="AA4" s="31">
        <f>COUNTIFS($C:$C,2&amp;"*",$E:$E,Z1)</f>
        <v>0</v>
      </c>
      <c r="AI4" s="78" t="s">
        <v>1</v>
      </c>
      <c r="AJ4" s="78">
        <v>1</v>
      </c>
      <c r="AK4" s="78">
        <v>2</v>
      </c>
      <c r="AL4" s="77">
        <f>SUM(AL5:AL10)</f>
        <v>622</v>
      </c>
    </row>
    <row r="5" spans="1:39" ht="18.75" customHeight="1" thickTop="1" thickBot="1" x14ac:dyDescent="0.3">
      <c r="A5" s="33" t="str">
        <f>LEFT(C5)</f>
        <v>1</v>
      </c>
      <c r="B5" s="34" t="s">
        <v>24</v>
      </c>
      <c r="C5" s="35" t="s">
        <v>25</v>
      </c>
      <c r="D5" s="36" t="str">
        <f t="shared" ref="D5:D73" si="0">LEFT(C5)</f>
        <v>1</v>
      </c>
      <c r="E5" s="34" t="s">
        <v>2</v>
      </c>
      <c r="F5" s="34" t="s">
        <v>26</v>
      </c>
      <c r="G5" s="34" t="s">
        <v>26</v>
      </c>
      <c r="H5" s="37">
        <f>IF(E5="","",LOOKUP(E:E,K$6:K$18,L$6:L$18)+LOOKUP(F:F,K$6:K$18,L$6:L$18)+LOOKUP(G:G,K$6:K$18,L$6:L$18))</f>
        <v>8</v>
      </c>
      <c r="I5" s="38">
        <v>8</v>
      </c>
      <c r="J5" s="39">
        <f t="shared" ref="J5:J26" si="1">IF(B5=B4,"",SUMIF(B$5:B$304,B5,H$5:H$304))</f>
        <v>16</v>
      </c>
      <c r="K5" s="40" t="s">
        <v>27</v>
      </c>
      <c r="L5" s="41"/>
      <c r="M5" s="42" t="s">
        <v>28</v>
      </c>
      <c r="N5" s="73" t="s">
        <v>12</v>
      </c>
      <c r="O5" s="74"/>
      <c r="P5" s="75" t="s">
        <v>13</v>
      </c>
      <c r="Q5" s="76"/>
      <c r="AI5" s="79" t="s">
        <v>2</v>
      </c>
      <c r="AJ5" s="80">
        <f>SUMIFS($I$5:$I$150,$E$5:$E$150,$AI5,$D$5:$D$150,AJ$4)</f>
        <v>109</v>
      </c>
      <c r="AK5" s="80">
        <f>SUMIFS($I$5:$I$150,$E$5:$E$150,$AI5,$D$5:$D$150,AK$4)</f>
        <v>107</v>
      </c>
      <c r="AL5" s="4">
        <f>AK5+AJ5</f>
        <v>216</v>
      </c>
    </row>
    <row r="6" spans="1:39" ht="16.5" thickBot="1" x14ac:dyDescent="0.3">
      <c r="A6" s="33" t="str">
        <f>LEFT(C6)</f>
        <v>1</v>
      </c>
      <c r="B6" s="43" t="s">
        <v>24</v>
      </c>
      <c r="C6" s="44" t="s">
        <v>29</v>
      </c>
      <c r="D6" s="36" t="str">
        <f t="shared" si="0"/>
        <v>1</v>
      </c>
      <c r="E6" s="43" t="s">
        <v>2</v>
      </c>
      <c r="F6" s="43" t="s">
        <v>26</v>
      </c>
      <c r="G6" s="34" t="s">
        <v>26</v>
      </c>
      <c r="H6" s="37">
        <f t="shared" ref="H6:H69" si="2">IF(E6="","",LOOKUP(E:E,K$6:K$18,L$6:L$18)+LOOKUP(F:F,K$6:K$18,L$6:L$18)+LOOKUP(G:G,K$6:K$18,L$6:L$18))</f>
        <v>8</v>
      </c>
      <c r="I6" s="38">
        <v>8</v>
      </c>
      <c r="J6" s="45" t="str">
        <f t="shared" si="1"/>
        <v/>
      </c>
      <c r="K6" s="46" t="s">
        <v>26</v>
      </c>
      <c r="L6" s="47">
        <v>0</v>
      </c>
      <c r="M6" s="48" t="s">
        <v>26</v>
      </c>
      <c r="N6" s="49" t="s">
        <v>30</v>
      </c>
      <c r="O6" s="50" t="s">
        <v>31</v>
      </c>
      <c r="P6" s="49" t="s">
        <v>30</v>
      </c>
      <c r="Q6" s="51" t="s">
        <v>31</v>
      </c>
      <c r="AI6" s="79" t="s">
        <v>4</v>
      </c>
      <c r="AJ6" s="80">
        <f t="shared" ref="AJ6:AK10" si="3">SUMIFS($I$5:$I$150,$E$5:$E$150,$AI6,$D$5:$D$150,AJ$4)</f>
        <v>50</v>
      </c>
      <c r="AK6" s="80">
        <f t="shared" si="3"/>
        <v>45</v>
      </c>
      <c r="AL6" s="4">
        <f t="shared" ref="AL6:AL10" si="4">AK6+AJ6</f>
        <v>95</v>
      </c>
    </row>
    <row r="7" spans="1:39" x14ac:dyDescent="0.25">
      <c r="A7" s="33" t="str">
        <f>LEFT(C7)</f>
        <v>1</v>
      </c>
      <c r="B7" s="43" t="s">
        <v>32</v>
      </c>
      <c r="C7" s="44" t="s">
        <v>33</v>
      </c>
      <c r="D7" s="36" t="str">
        <f t="shared" si="0"/>
        <v>1</v>
      </c>
      <c r="E7" s="43" t="s">
        <v>2</v>
      </c>
      <c r="F7" s="43" t="s">
        <v>3</v>
      </c>
      <c r="G7" s="34" t="s">
        <v>26</v>
      </c>
      <c r="H7" s="37">
        <f t="shared" si="2"/>
        <v>11</v>
      </c>
      <c r="I7" s="38">
        <v>11</v>
      </c>
      <c r="J7" s="45">
        <f t="shared" si="1"/>
        <v>24</v>
      </c>
      <c r="K7" s="52" t="s">
        <v>4</v>
      </c>
      <c r="L7" s="53">
        <v>5</v>
      </c>
      <c r="M7" s="54" t="s">
        <v>4</v>
      </c>
      <c r="N7" s="55">
        <f>L7*$C$1</f>
        <v>50</v>
      </c>
      <c r="O7" s="38"/>
      <c r="P7" s="55">
        <f>L7*$C$2</f>
        <v>45</v>
      </c>
      <c r="Q7" s="45"/>
      <c r="AI7" s="79" t="s">
        <v>6</v>
      </c>
      <c r="AJ7" s="80">
        <f t="shared" si="3"/>
        <v>62</v>
      </c>
      <c r="AK7" s="80">
        <f t="shared" si="3"/>
        <v>54</v>
      </c>
      <c r="AL7" s="4">
        <f t="shared" si="4"/>
        <v>116</v>
      </c>
    </row>
    <row r="8" spans="1:39" x14ac:dyDescent="0.25">
      <c r="A8" s="33" t="str">
        <f>LEFT(C8)</f>
        <v>2</v>
      </c>
      <c r="B8" s="43" t="s">
        <v>32</v>
      </c>
      <c r="C8" s="44" t="s">
        <v>34</v>
      </c>
      <c r="D8" s="36" t="str">
        <f t="shared" si="0"/>
        <v>2</v>
      </c>
      <c r="E8" s="43" t="s">
        <v>2</v>
      </c>
      <c r="F8" s="43" t="s">
        <v>3</v>
      </c>
      <c r="G8" s="34" t="s">
        <v>35</v>
      </c>
      <c r="H8" s="37">
        <f t="shared" si="2"/>
        <v>13</v>
      </c>
      <c r="I8" s="38">
        <v>13</v>
      </c>
      <c r="J8" s="45" t="str">
        <f t="shared" si="1"/>
        <v/>
      </c>
      <c r="K8" s="52" t="s">
        <v>36</v>
      </c>
      <c r="L8" s="53">
        <v>1</v>
      </c>
      <c r="M8" s="54" t="s">
        <v>36</v>
      </c>
      <c r="N8" s="36">
        <f>L8*$C$1</f>
        <v>10</v>
      </c>
      <c r="O8" s="38"/>
      <c r="P8" s="55">
        <f t="shared" ref="P8:P16" si="5">L8*$C$2</f>
        <v>9</v>
      </c>
      <c r="Q8" s="53"/>
      <c r="AI8" s="79" t="s">
        <v>5</v>
      </c>
      <c r="AJ8" s="80">
        <f t="shared" si="3"/>
        <v>44</v>
      </c>
      <c r="AK8" s="80">
        <f t="shared" si="3"/>
        <v>42</v>
      </c>
      <c r="AL8" s="4">
        <f t="shared" si="4"/>
        <v>86</v>
      </c>
    </row>
    <row r="9" spans="1:39" x14ac:dyDescent="0.25">
      <c r="A9" s="33" t="str">
        <f t="shared" ref="A9:A72" si="6">LEFT(C9)</f>
        <v>1</v>
      </c>
      <c r="B9" s="43" t="s">
        <v>37</v>
      </c>
      <c r="C9" s="44" t="s">
        <v>38</v>
      </c>
      <c r="D9" s="36" t="str">
        <f t="shared" si="0"/>
        <v>1</v>
      </c>
      <c r="E9" s="43" t="s">
        <v>2</v>
      </c>
      <c r="F9" s="43" t="s">
        <v>3</v>
      </c>
      <c r="G9" s="34" t="s">
        <v>35</v>
      </c>
      <c r="H9" s="37">
        <f t="shared" si="2"/>
        <v>13</v>
      </c>
      <c r="I9" s="38">
        <v>13</v>
      </c>
      <c r="J9" s="45">
        <f t="shared" si="1"/>
        <v>24</v>
      </c>
      <c r="K9" s="52" t="s">
        <v>39</v>
      </c>
      <c r="L9" s="53">
        <v>1</v>
      </c>
      <c r="M9" s="54" t="s">
        <v>39</v>
      </c>
      <c r="N9" s="36">
        <f t="shared" ref="N9:N16" si="7">L9*$C$1</f>
        <v>10</v>
      </c>
      <c r="O9" s="38"/>
      <c r="P9" s="55">
        <f t="shared" si="5"/>
        <v>9</v>
      </c>
      <c r="Q9" s="53"/>
      <c r="AI9" s="79" t="s">
        <v>7</v>
      </c>
      <c r="AJ9" s="80">
        <f t="shared" si="3"/>
        <v>44</v>
      </c>
      <c r="AK9" s="80">
        <f t="shared" si="3"/>
        <v>36</v>
      </c>
      <c r="AL9" s="4">
        <f t="shared" si="4"/>
        <v>80</v>
      </c>
    </row>
    <row r="10" spans="1:39" x14ac:dyDescent="0.25">
      <c r="A10" s="33" t="str">
        <f t="shared" si="6"/>
        <v>1</v>
      </c>
      <c r="B10" s="43" t="s">
        <v>37</v>
      </c>
      <c r="C10" s="44" t="s">
        <v>40</v>
      </c>
      <c r="D10" s="36" t="str">
        <f t="shared" si="0"/>
        <v>1</v>
      </c>
      <c r="E10" s="43" t="s">
        <v>2</v>
      </c>
      <c r="F10" s="43" t="s">
        <v>3</v>
      </c>
      <c r="G10" s="34" t="s">
        <v>26</v>
      </c>
      <c r="H10" s="37">
        <f t="shared" si="2"/>
        <v>11</v>
      </c>
      <c r="I10" s="38">
        <v>11</v>
      </c>
      <c r="J10" s="45" t="str">
        <f t="shared" si="1"/>
        <v/>
      </c>
      <c r="K10" s="52" t="s">
        <v>5</v>
      </c>
      <c r="L10" s="53">
        <v>4</v>
      </c>
      <c r="M10" s="54" t="s">
        <v>5</v>
      </c>
      <c r="N10" s="36">
        <f t="shared" si="7"/>
        <v>40</v>
      </c>
      <c r="O10" s="38"/>
      <c r="P10" s="55">
        <f t="shared" si="5"/>
        <v>36</v>
      </c>
      <c r="Q10" s="53"/>
      <c r="AI10" s="79" t="s">
        <v>8</v>
      </c>
      <c r="AJ10" s="80">
        <f t="shared" si="3"/>
        <v>16</v>
      </c>
      <c r="AK10" s="80">
        <f t="shared" si="3"/>
        <v>13</v>
      </c>
      <c r="AL10" s="4">
        <f t="shared" si="4"/>
        <v>29</v>
      </c>
    </row>
    <row r="11" spans="1:39" x14ac:dyDescent="0.25">
      <c r="A11" s="33" t="str">
        <f t="shared" si="6"/>
        <v>2</v>
      </c>
      <c r="B11" s="43" t="s">
        <v>41</v>
      </c>
      <c r="C11" s="44" t="s">
        <v>42</v>
      </c>
      <c r="D11" s="36" t="str">
        <f t="shared" si="0"/>
        <v>2</v>
      </c>
      <c r="E11" s="43" t="s">
        <v>2</v>
      </c>
      <c r="F11" s="43" t="s">
        <v>3</v>
      </c>
      <c r="G11" s="34" t="s">
        <v>35</v>
      </c>
      <c r="H11" s="37">
        <f t="shared" si="2"/>
        <v>13</v>
      </c>
      <c r="I11" s="38">
        <v>13</v>
      </c>
      <c r="J11" s="45">
        <f t="shared" si="1"/>
        <v>24</v>
      </c>
      <c r="K11" s="52" t="s">
        <v>3</v>
      </c>
      <c r="L11" s="53">
        <v>3</v>
      </c>
      <c r="M11" s="54" t="s">
        <v>3</v>
      </c>
      <c r="N11" s="36">
        <f t="shared" si="7"/>
        <v>30</v>
      </c>
      <c r="O11" s="38"/>
      <c r="P11" s="55">
        <f t="shared" si="5"/>
        <v>27</v>
      </c>
      <c r="Q11" s="53"/>
    </row>
    <row r="12" spans="1:39" x14ac:dyDescent="0.25">
      <c r="A12" s="33" t="str">
        <f t="shared" si="6"/>
        <v>2</v>
      </c>
      <c r="B12" s="43" t="s">
        <v>41</v>
      </c>
      <c r="C12" s="44" t="s">
        <v>43</v>
      </c>
      <c r="D12" s="36" t="str">
        <f t="shared" si="0"/>
        <v>2</v>
      </c>
      <c r="E12" s="43" t="s">
        <v>2</v>
      </c>
      <c r="F12" s="43" t="s">
        <v>3</v>
      </c>
      <c r="G12" s="34" t="s">
        <v>26</v>
      </c>
      <c r="H12" s="37">
        <f t="shared" si="2"/>
        <v>11</v>
      </c>
      <c r="I12" s="38">
        <v>11</v>
      </c>
      <c r="J12" s="45" t="str">
        <f t="shared" si="1"/>
        <v/>
      </c>
      <c r="K12" s="52" t="s">
        <v>44</v>
      </c>
      <c r="L12" s="53">
        <v>1</v>
      </c>
      <c r="M12" s="54" t="s">
        <v>44</v>
      </c>
      <c r="N12" s="36">
        <f t="shared" si="7"/>
        <v>10</v>
      </c>
      <c r="O12" s="38"/>
      <c r="P12" s="55">
        <f t="shared" si="5"/>
        <v>9</v>
      </c>
      <c r="Q12" s="53"/>
    </row>
    <row r="13" spans="1:39" x14ac:dyDescent="0.25">
      <c r="A13" s="33" t="str">
        <f t="shared" si="6"/>
        <v>1</v>
      </c>
      <c r="B13" s="43" t="s">
        <v>45</v>
      </c>
      <c r="C13" s="44" t="s">
        <v>25</v>
      </c>
      <c r="D13" s="36" t="str">
        <f t="shared" si="0"/>
        <v>1</v>
      </c>
      <c r="E13" s="43" t="s">
        <v>26</v>
      </c>
      <c r="F13" s="43" t="s">
        <v>3</v>
      </c>
      <c r="G13" s="34" t="s">
        <v>26</v>
      </c>
      <c r="H13" s="37">
        <f t="shared" si="2"/>
        <v>3</v>
      </c>
      <c r="I13" s="38">
        <v>3</v>
      </c>
      <c r="J13" s="45">
        <f t="shared" si="1"/>
        <v>9</v>
      </c>
      <c r="K13" s="52" t="s">
        <v>35</v>
      </c>
      <c r="L13" s="53">
        <v>2</v>
      </c>
      <c r="M13" s="54" t="s">
        <v>35</v>
      </c>
      <c r="N13" s="36">
        <f t="shared" si="7"/>
        <v>20</v>
      </c>
      <c r="O13" s="38"/>
      <c r="P13" s="55">
        <f t="shared" si="5"/>
        <v>18</v>
      </c>
      <c r="Q13" s="53"/>
    </row>
    <row r="14" spans="1:39" x14ac:dyDescent="0.25">
      <c r="A14" s="33" t="str">
        <f t="shared" si="6"/>
        <v>1</v>
      </c>
      <c r="B14" s="43" t="s">
        <v>45</v>
      </c>
      <c r="C14" s="44" t="s">
        <v>29</v>
      </c>
      <c r="D14" s="36" t="str">
        <f t="shared" si="0"/>
        <v>1</v>
      </c>
      <c r="E14" s="43" t="s">
        <v>26</v>
      </c>
      <c r="F14" s="43" t="s">
        <v>3</v>
      </c>
      <c r="G14" s="34" t="s">
        <v>26</v>
      </c>
      <c r="H14" s="37">
        <f t="shared" si="2"/>
        <v>3</v>
      </c>
      <c r="I14" s="38">
        <v>3</v>
      </c>
      <c r="J14" s="45" t="str">
        <f t="shared" si="1"/>
        <v/>
      </c>
      <c r="K14" s="52" t="s">
        <v>6</v>
      </c>
      <c r="L14" s="53">
        <v>6</v>
      </c>
      <c r="M14" s="54" t="s">
        <v>6</v>
      </c>
      <c r="N14" s="36">
        <f t="shared" si="7"/>
        <v>60</v>
      </c>
      <c r="O14" s="38"/>
      <c r="P14" s="55">
        <f t="shared" si="5"/>
        <v>54</v>
      </c>
      <c r="Q14" s="53"/>
    </row>
    <row r="15" spans="1:39" x14ac:dyDescent="0.25">
      <c r="A15" s="33" t="str">
        <f t="shared" si="6"/>
        <v>1</v>
      </c>
      <c r="B15" s="43" t="s">
        <v>45</v>
      </c>
      <c r="C15" s="44" t="s">
        <v>46</v>
      </c>
      <c r="D15" s="36" t="str">
        <f t="shared" si="0"/>
        <v>1</v>
      </c>
      <c r="E15" s="43" t="s">
        <v>26</v>
      </c>
      <c r="F15" s="43" t="s">
        <v>3</v>
      </c>
      <c r="G15" s="34" t="s">
        <v>26</v>
      </c>
      <c r="H15" s="37">
        <f t="shared" si="2"/>
        <v>3</v>
      </c>
      <c r="I15" s="38">
        <v>3</v>
      </c>
      <c r="J15" s="45" t="str">
        <f t="shared" si="1"/>
        <v/>
      </c>
      <c r="K15" s="52" t="s">
        <v>2</v>
      </c>
      <c r="L15" s="56">
        <v>8</v>
      </c>
      <c r="M15" s="54" t="s">
        <v>2</v>
      </c>
      <c r="N15" s="36">
        <f t="shared" si="7"/>
        <v>80</v>
      </c>
      <c r="O15" s="38"/>
      <c r="P15" s="55">
        <f t="shared" si="5"/>
        <v>72</v>
      </c>
      <c r="Q15" s="53"/>
    </row>
    <row r="16" spans="1:39" x14ac:dyDescent="0.25">
      <c r="A16" s="33" t="str">
        <f t="shared" si="6"/>
        <v>1</v>
      </c>
      <c r="B16" s="43" t="s">
        <v>47</v>
      </c>
      <c r="C16" s="44" t="s">
        <v>48</v>
      </c>
      <c r="D16" s="36" t="str">
        <f t="shared" si="0"/>
        <v>1</v>
      </c>
      <c r="E16" s="43" t="s">
        <v>2</v>
      </c>
      <c r="F16" s="43" t="s">
        <v>3</v>
      </c>
      <c r="G16" s="34" t="s">
        <v>35</v>
      </c>
      <c r="H16" s="37">
        <f t="shared" si="2"/>
        <v>13</v>
      </c>
      <c r="I16" s="38">
        <v>13</v>
      </c>
      <c r="J16" s="45">
        <f t="shared" si="1"/>
        <v>13</v>
      </c>
      <c r="K16" s="52" t="s">
        <v>7</v>
      </c>
      <c r="L16" s="56">
        <v>4</v>
      </c>
      <c r="M16" s="54" t="s">
        <v>7</v>
      </c>
      <c r="N16" s="57">
        <f t="shared" si="7"/>
        <v>40</v>
      </c>
      <c r="O16" s="58"/>
      <c r="P16" s="57">
        <f t="shared" si="5"/>
        <v>36</v>
      </c>
      <c r="Q16" s="56"/>
    </row>
    <row r="17" spans="1:17" x14ac:dyDescent="0.25">
      <c r="A17" s="33" t="str">
        <f t="shared" si="6"/>
        <v/>
      </c>
      <c r="B17" s="43"/>
      <c r="C17" s="44"/>
      <c r="D17" s="36" t="str">
        <f t="shared" si="0"/>
        <v/>
      </c>
      <c r="E17" s="43"/>
      <c r="F17" s="43"/>
      <c r="G17" s="34"/>
      <c r="H17" s="37" t="str">
        <f t="shared" si="2"/>
        <v/>
      </c>
      <c r="I17" s="38" t="s">
        <v>86</v>
      </c>
      <c r="J17" s="45">
        <f t="shared" si="1"/>
        <v>0</v>
      </c>
      <c r="K17" s="59" t="s">
        <v>8</v>
      </c>
      <c r="L17" s="53">
        <v>1</v>
      </c>
      <c r="M17" s="60" t="s">
        <v>8</v>
      </c>
      <c r="N17" s="36">
        <f>L17*$C$1</f>
        <v>10</v>
      </c>
      <c r="O17" s="61"/>
      <c r="P17" s="36">
        <f>L17*$C$2</f>
        <v>9</v>
      </c>
      <c r="Q17" s="53"/>
    </row>
    <row r="18" spans="1:17" ht="16.5" thickBot="1" x14ac:dyDescent="0.3">
      <c r="A18" s="33" t="str">
        <f t="shared" si="6"/>
        <v>1</v>
      </c>
      <c r="B18" s="43" t="s">
        <v>49</v>
      </c>
      <c r="C18" s="44" t="s">
        <v>50</v>
      </c>
      <c r="D18" s="36" t="str">
        <f t="shared" si="0"/>
        <v>1</v>
      </c>
      <c r="E18" s="43" t="s">
        <v>2</v>
      </c>
      <c r="F18" s="43" t="s">
        <v>3</v>
      </c>
      <c r="G18" s="34" t="s">
        <v>26</v>
      </c>
      <c r="H18" s="37">
        <f t="shared" si="2"/>
        <v>11</v>
      </c>
      <c r="I18" s="38">
        <v>11</v>
      </c>
      <c r="J18" s="45">
        <f t="shared" si="1"/>
        <v>24</v>
      </c>
      <c r="K18" s="62" t="s">
        <v>9</v>
      </c>
      <c r="L18" s="63">
        <v>2</v>
      </c>
      <c r="M18" s="64" t="s">
        <v>9</v>
      </c>
      <c r="N18" s="65">
        <f>L18*$C$1</f>
        <v>20</v>
      </c>
      <c r="O18" s="66"/>
      <c r="P18" s="65">
        <f>L18*$C$2</f>
        <v>18</v>
      </c>
      <c r="Q18" s="63"/>
    </row>
    <row r="19" spans="1:17" ht="16.5" thickTop="1" x14ac:dyDescent="0.25">
      <c r="A19" s="33" t="str">
        <f t="shared" si="6"/>
        <v>1</v>
      </c>
      <c r="B19" s="43" t="s">
        <v>49</v>
      </c>
      <c r="C19" s="44" t="s">
        <v>51</v>
      </c>
      <c r="D19" s="36" t="str">
        <f t="shared" si="0"/>
        <v>1</v>
      </c>
      <c r="E19" s="43" t="s">
        <v>2</v>
      </c>
      <c r="F19" s="43" t="s">
        <v>3</v>
      </c>
      <c r="G19" s="34" t="s">
        <v>35</v>
      </c>
      <c r="H19" s="37">
        <f t="shared" si="2"/>
        <v>13</v>
      </c>
      <c r="I19" s="38">
        <v>13</v>
      </c>
      <c r="J19" s="45" t="str">
        <f t="shared" si="1"/>
        <v/>
      </c>
    </row>
    <row r="20" spans="1:17" x14ac:dyDescent="0.25">
      <c r="A20" s="33" t="str">
        <f t="shared" si="6"/>
        <v>1</v>
      </c>
      <c r="B20" s="43" t="s">
        <v>52</v>
      </c>
      <c r="C20" s="44" t="s">
        <v>53</v>
      </c>
      <c r="D20" s="36" t="str">
        <f t="shared" si="0"/>
        <v>1</v>
      </c>
      <c r="E20" s="43" t="s">
        <v>2</v>
      </c>
      <c r="F20" s="43" t="s">
        <v>3</v>
      </c>
      <c r="G20" s="34" t="s">
        <v>35</v>
      </c>
      <c r="H20" s="37">
        <f t="shared" si="2"/>
        <v>13</v>
      </c>
      <c r="I20" s="38">
        <v>13</v>
      </c>
      <c r="J20" s="45">
        <f t="shared" si="1"/>
        <v>24</v>
      </c>
    </row>
    <row r="21" spans="1:17" x14ac:dyDescent="0.25">
      <c r="A21" s="33" t="str">
        <f t="shared" si="6"/>
        <v>2</v>
      </c>
      <c r="B21" s="43" t="s">
        <v>52</v>
      </c>
      <c r="C21" s="44" t="s">
        <v>54</v>
      </c>
      <c r="D21" s="36" t="str">
        <f t="shared" si="0"/>
        <v>2</v>
      </c>
      <c r="E21" s="43" t="s">
        <v>2</v>
      </c>
      <c r="F21" s="43" t="s">
        <v>3</v>
      </c>
      <c r="G21" s="34" t="s">
        <v>26</v>
      </c>
      <c r="H21" s="37">
        <f t="shared" si="2"/>
        <v>11</v>
      </c>
      <c r="I21" s="38">
        <v>11</v>
      </c>
      <c r="J21" s="45" t="str">
        <f t="shared" si="1"/>
        <v/>
      </c>
    </row>
    <row r="22" spans="1:17" x14ac:dyDescent="0.25">
      <c r="A22" s="33" t="str">
        <f t="shared" si="6"/>
        <v>2</v>
      </c>
      <c r="B22" s="43" t="s">
        <v>55</v>
      </c>
      <c r="C22" s="44" t="s">
        <v>56</v>
      </c>
      <c r="D22" s="36" t="str">
        <f t="shared" si="0"/>
        <v>2</v>
      </c>
      <c r="E22" s="43" t="s">
        <v>2</v>
      </c>
      <c r="F22" s="43" t="s">
        <v>3</v>
      </c>
      <c r="G22" s="34" t="s">
        <v>35</v>
      </c>
      <c r="H22" s="37">
        <f t="shared" si="2"/>
        <v>13</v>
      </c>
      <c r="I22" s="38">
        <v>13</v>
      </c>
      <c r="J22" s="45">
        <f t="shared" si="1"/>
        <v>24</v>
      </c>
    </row>
    <row r="23" spans="1:17" x14ac:dyDescent="0.25">
      <c r="A23" s="33" t="str">
        <f t="shared" si="6"/>
        <v>2</v>
      </c>
      <c r="B23" s="43" t="s">
        <v>55</v>
      </c>
      <c r="C23" s="44" t="s">
        <v>57</v>
      </c>
      <c r="D23" s="36" t="str">
        <f t="shared" si="0"/>
        <v>2</v>
      </c>
      <c r="E23" s="43" t="s">
        <v>2</v>
      </c>
      <c r="F23" s="43" t="s">
        <v>3</v>
      </c>
      <c r="G23" s="34" t="s">
        <v>26</v>
      </c>
      <c r="H23" s="37">
        <f t="shared" si="2"/>
        <v>11</v>
      </c>
      <c r="I23" s="38">
        <v>11</v>
      </c>
      <c r="J23" s="45" t="str">
        <f t="shared" si="1"/>
        <v/>
      </c>
    </row>
    <row r="24" spans="1:17" x14ac:dyDescent="0.25">
      <c r="A24" s="33" t="str">
        <f t="shared" si="6"/>
        <v>2</v>
      </c>
      <c r="B24" s="43" t="s">
        <v>58</v>
      </c>
      <c r="C24" s="44" t="s">
        <v>59</v>
      </c>
      <c r="D24" s="36" t="str">
        <f t="shared" si="0"/>
        <v>2</v>
      </c>
      <c r="E24" s="43" t="s">
        <v>2</v>
      </c>
      <c r="F24" s="43" t="s">
        <v>3</v>
      </c>
      <c r="G24" s="34" t="s">
        <v>26</v>
      </c>
      <c r="H24" s="37">
        <f t="shared" si="2"/>
        <v>11</v>
      </c>
      <c r="I24" s="38">
        <v>11</v>
      </c>
      <c r="J24" s="45">
        <f t="shared" si="1"/>
        <v>24</v>
      </c>
    </row>
    <row r="25" spans="1:17" x14ac:dyDescent="0.25">
      <c r="A25" s="33" t="str">
        <f t="shared" si="6"/>
        <v>2</v>
      </c>
      <c r="B25" s="43" t="s">
        <v>58</v>
      </c>
      <c r="C25" s="44" t="s">
        <v>60</v>
      </c>
      <c r="D25" s="36" t="str">
        <f t="shared" si="0"/>
        <v>2</v>
      </c>
      <c r="E25" s="43" t="s">
        <v>2</v>
      </c>
      <c r="F25" s="43" t="s">
        <v>3</v>
      </c>
      <c r="G25" s="34" t="s">
        <v>35</v>
      </c>
      <c r="H25" s="37">
        <f t="shared" si="2"/>
        <v>13</v>
      </c>
      <c r="I25" s="38">
        <v>13</v>
      </c>
      <c r="J25" s="45" t="str">
        <f t="shared" si="1"/>
        <v/>
      </c>
    </row>
    <row r="26" spans="1:17" x14ac:dyDescent="0.25">
      <c r="A26" s="33" t="str">
        <f t="shared" si="6"/>
        <v>1</v>
      </c>
      <c r="B26" s="43" t="s">
        <v>61</v>
      </c>
      <c r="C26" s="44" t="s">
        <v>46</v>
      </c>
      <c r="D26" s="36" t="str">
        <f t="shared" si="0"/>
        <v>1</v>
      </c>
      <c r="E26" s="43" t="s">
        <v>2</v>
      </c>
      <c r="F26" s="43" t="s">
        <v>26</v>
      </c>
      <c r="G26" s="34" t="s">
        <v>26</v>
      </c>
      <c r="H26" s="37">
        <f t="shared" si="2"/>
        <v>8</v>
      </c>
      <c r="I26" s="38">
        <v>8</v>
      </c>
      <c r="J26" s="45">
        <f t="shared" si="1"/>
        <v>19</v>
      </c>
    </row>
    <row r="27" spans="1:17" x14ac:dyDescent="0.25">
      <c r="A27" s="33" t="str">
        <f t="shared" si="6"/>
        <v>2</v>
      </c>
      <c r="B27" s="43" t="s">
        <v>61</v>
      </c>
      <c r="C27" s="44" t="s">
        <v>62</v>
      </c>
      <c r="D27" s="36" t="str">
        <f t="shared" si="0"/>
        <v>2</v>
      </c>
      <c r="E27" s="43" t="s">
        <v>2</v>
      </c>
      <c r="F27" s="43" t="s">
        <v>3</v>
      </c>
      <c r="G27" s="34" t="s">
        <v>26</v>
      </c>
      <c r="H27" s="37">
        <f t="shared" si="2"/>
        <v>11</v>
      </c>
      <c r="I27" s="38">
        <v>11</v>
      </c>
      <c r="J27" s="45">
        <f>IF(B27=B25,"",SUMIF(B$5:B$304,B27,H$5:H$304))</f>
        <v>19</v>
      </c>
    </row>
    <row r="28" spans="1:17" x14ac:dyDescent="0.25">
      <c r="A28" s="33" t="str">
        <f t="shared" si="6"/>
        <v/>
      </c>
      <c r="B28" s="43"/>
      <c r="C28" s="44"/>
      <c r="D28" s="36" t="str">
        <f t="shared" si="0"/>
        <v/>
      </c>
      <c r="E28" s="43"/>
      <c r="F28" s="43"/>
      <c r="G28" s="34"/>
      <c r="H28" s="37" t="str">
        <f t="shared" si="2"/>
        <v/>
      </c>
      <c r="I28" s="38" t="s">
        <v>86</v>
      </c>
      <c r="J28" s="45">
        <f>IF(B28=B27,"",SUMIF(B$5:B$304,B28,H$5:H$304))</f>
        <v>0</v>
      </c>
    </row>
    <row r="29" spans="1:17" x14ac:dyDescent="0.25">
      <c r="A29" s="33" t="str">
        <f t="shared" si="6"/>
        <v/>
      </c>
      <c r="B29" s="43"/>
      <c r="C29" s="44"/>
      <c r="D29" s="36" t="str">
        <f t="shared" si="0"/>
        <v/>
      </c>
      <c r="E29" s="43"/>
      <c r="F29" s="43"/>
      <c r="G29" s="34"/>
      <c r="H29" s="37" t="str">
        <f t="shared" si="2"/>
        <v/>
      </c>
      <c r="I29" s="38" t="s">
        <v>86</v>
      </c>
      <c r="J29" s="45" t="str">
        <f>IF(B29=B28,"",SUMIF(B$5:B$304,B29,H$5:H$304))</f>
        <v/>
      </c>
    </row>
    <row r="30" spans="1:17" x14ac:dyDescent="0.25">
      <c r="A30" s="33" t="str">
        <f t="shared" si="6"/>
        <v/>
      </c>
      <c r="B30" s="43"/>
      <c r="C30" s="44"/>
      <c r="D30" s="36" t="str">
        <f t="shared" si="0"/>
        <v/>
      </c>
      <c r="E30" s="43"/>
      <c r="F30" s="43"/>
      <c r="G30" s="34"/>
      <c r="H30" s="37" t="str">
        <f t="shared" si="2"/>
        <v/>
      </c>
      <c r="I30" s="38" t="s">
        <v>86</v>
      </c>
      <c r="J30" s="45" t="str">
        <f>IF(B30=B28,"",SUMIF(B$5:B$304,B30,H$5:H$304))</f>
        <v/>
      </c>
    </row>
    <row r="31" spans="1:17" x14ac:dyDescent="0.25">
      <c r="A31" s="33" t="str">
        <f t="shared" si="6"/>
        <v/>
      </c>
      <c r="B31" s="43"/>
      <c r="C31" s="44"/>
      <c r="D31" s="36" t="str">
        <f t="shared" si="0"/>
        <v/>
      </c>
      <c r="E31" s="43"/>
      <c r="F31" s="43"/>
      <c r="G31" s="34"/>
      <c r="H31" s="37" t="str">
        <f t="shared" si="2"/>
        <v/>
      </c>
      <c r="I31" s="38" t="s">
        <v>86</v>
      </c>
      <c r="J31" s="45" t="str">
        <f>IF(B31=B28,"",SUMIF(B$5:B$304,B31,H$5:H$304))</f>
        <v/>
      </c>
    </row>
    <row r="32" spans="1:17" x14ac:dyDescent="0.25">
      <c r="A32" s="33" t="str">
        <f t="shared" si="6"/>
        <v/>
      </c>
      <c r="B32" s="43"/>
      <c r="C32" s="44"/>
      <c r="D32" s="36" t="str">
        <f t="shared" si="0"/>
        <v/>
      </c>
      <c r="E32" s="43"/>
      <c r="F32" s="43"/>
      <c r="G32" s="34"/>
      <c r="H32" s="37" t="str">
        <f t="shared" si="2"/>
        <v/>
      </c>
      <c r="I32" s="38" t="s">
        <v>86</v>
      </c>
      <c r="J32" s="45" t="str">
        <f t="shared" ref="J32:J95" si="8">IF(B32=B31,"",SUMIF(B$5:B$304,B32,H$5:H$304))</f>
        <v/>
      </c>
    </row>
    <row r="33" spans="1:10" x14ac:dyDescent="0.25">
      <c r="A33" s="33" t="str">
        <f t="shared" si="6"/>
        <v/>
      </c>
      <c r="B33" s="43"/>
      <c r="C33" s="44"/>
      <c r="D33" s="36" t="str">
        <f t="shared" si="0"/>
        <v/>
      </c>
      <c r="E33" s="43"/>
      <c r="F33" s="43"/>
      <c r="G33" s="34"/>
      <c r="H33" s="37" t="str">
        <f t="shared" si="2"/>
        <v/>
      </c>
      <c r="I33" s="38" t="s">
        <v>86</v>
      </c>
      <c r="J33" s="45" t="str">
        <f t="shared" si="8"/>
        <v/>
      </c>
    </row>
    <row r="34" spans="1:10" x14ac:dyDescent="0.25">
      <c r="A34" s="33" t="str">
        <f t="shared" si="6"/>
        <v/>
      </c>
      <c r="B34" s="43"/>
      <c r="C34" s="44"/>
      <c r="D34" s="36" t="str">
        <f t="shared" si="0"/>
        <v/>
      </c>
      <c r="E34" s="43"/>
      <c r="F34" s="43"/>
      <c r="G34" s="34"/>
      <c r="H34" s="37" t="str">
        <f t="shared" si="2"/>
        <v/>
      </c>
      <c r="I34" s="38" t="s">
        <v>86</v>
      </c>
      <c r="J34" s="45" t="str">
        <f t="shared" si="8"/>
        <v/>
      </c>
    </row>
    <row r="35" spans="1:10" x14ac:dyDescent="0.25">
      <c r="A35" s="33" t="str">
        <f t="shared" si="6"/>
        <v/>
      </c>
      <c r="B35" s="43"/>
      <c r="C35" s="44"/>
      <c r="D35" s="36" t="str">
        <f t="shared" si="0"/>
        <v/>
      </c>
      <c r="E35" s="43"/>
      <c r="F35" s="43"/>
      <c r="G35" s="34"/>
      <c r="H35" s="37" t="str">
        <f t="shared" si="2"/>
        <v/>
      </c>
      <c r="I35" s="38" t="s">
        <v>86</v>
      </c>
      <c r="J35" s="45" t="str">
        <f t="shared" si="8"/>
        <v/>
      </c>
    </row>
    <row r="36" spans="1:10" x14ac:dyDescent="0.25">
      <c r="A36" s="33" t="str">
        <f t="shared" si="6"/>
        <v>1</v>
      </c>
      <c r="B36" s="43" t="s">
        <v>63</v>
      </c>
      <c r="C36" s="44" t="s">
        <v>51</v>
      </c>
      <c r="D36" s="36" t="str">
        <f t="shared" si="0"/>
        <v>1</v>
      </c>
      <c r="E36" s="43" t="s">
        <v>4</v>
      </c>
      <c r="F36" s="43" t="s">
        <v>26</v>
      </c>
      <c r="G36" s="34" t="s">
        <v>26</v>
      </c>
      <c r="H36" s="37">
        <f t="shared" si="2"/>
        <v>5</v>
      </c>
      <c r="I36" s="38">
        <v>5</v>
      </c>
      <c r="J36" s="45">
        <f t="shared" si="8"/>
        <v>15</v>
      </c>
    </row>
    <row r="37" spans="1:10" x14ac:dyDescent="0.25">
      <c r="A37" s="33" t="str">
        <f t="shared" si="6"/>
        <v>1</v>
      </c>
      <c r="B37" s="43" t="s">
        <v>63</v>
      </c>
      <c r="C37" s="44" t="s">
        <v>38</v>
      </c>
      <c r="D37" s="36" t="str">
        <f t="shared" si="0"/>
        <v>1</v>
      </c>
      <c r="E37" s="43" t="s">
        <v>4</v>
      </c>
      <c r="F37" s="43" t="s">
        <v>26</v>
      </c>
      <c r="G37" s="34" t="s">
        <v>26</v>
      </c>
      <c r="H37" s="37">
        <f t="shared" si="2"/>
        <v>5</v>
      </c>
      <c r="I37" s="38">
        <v>5</v>
      </c>
      <c r="J37" s="45" t="str">
        <f t="shared" si="8"/>
        <v/>
      </c>
    </row>
    <row r="38" spans="1:10" x14ac:dyDescent="0.25">
      <c r="A38" s="33" t="str">
        <f t="shared" si="6"/>
        <v>1</v>
      </c>
      <c r="B38" s="43" t="s">
        <v>63</v>
      </c>
      <c r="C38" s="44" t="s">
        <v>40</v>
      </c>
      <c r="D38" s="36" t="str">
        <f t="shared" si="0"/>
        <v>1</v>
      </c>
      <c r="E38" s="43" t="s">
        <v>4</v>
      </c>
      <c r="F38" s="43" t="s">
        <v>26</v>
      </c>
      <c r="G38" s="34" t="s">
        <v>26</v>
      </c>
      <c r="H38" s="37">
        <f t="shared" si="2"/>
        <v>5</v>
      </c>
      <c r="I38" s="38">
        <v>5</v>
      </c>
      <c r="J38" s="45" t="str">
        <f t="shared" si="8"/>
        <v/>
      </c>
    </row>
    <row r="39" spans="1:10" x14ac:dyDescent="0.25">
      <c r="A39" s="33" t="str">
        <f t="shared" si="6"/>
        <v>1</v>
      </c>
      <c r="B39" s="43" t="s">
        <v>64</v>
      </c>
      <c r="C39" s="44" t="s">
        <v>53</v>
      </c>
      <c r="D39" s="36" t="str">
        <f t="shared" si="0"/>
        <v>1</v>
      </c>
      <c r="E39" s="43" t="s">
        <v>4</v>
      </c>
      <c r="F39" s="43" t="s">
        <v>26</v>
      </c>
      <c r="G39" s="34" t="s">
        <v>26</v>
      </c>
      <c r="H39" s="37">
        <f t="shared" si="2"/>
        <v>5</v>
      </c>
      <c r="I39" s="38">
        <v>5</v>
      </c>
      <c r="J39" s="45">
        <f t="shared" si="8"/>
        <v>20</v>
      </c>
    </row>
    <row r="40" spans="1:10" x14ac:dyDescent="0.25">
      <c r="A40" s="33" t="str">
        <f t="shared" si="6"/>
        <v>1</v>
      </c>
      <c r="B40" s="43" t="s">
        <v>64</v>
      </c>
      <c r="C40" s="44" t="s">
        <v>50</v>
      </c>
      <c r="D40" s="36" t="str">
        <f t="shared" si="0"/>
        <v>1</v>
      </c>
      <c r="E40" s="43" t="s">
        <v>4</v>
      </c>
      <c r="F40" s="43" t="s">
        <v>26</v>
      </c>
      <c r="G40" s="34" t="s">
        <v>26</v>
      </c>
      <c r="H40" s="37">
        <f t="shared" si="2"/>
        <v>5</v>
      </c>
      <c r="I40" s="38">
        <v>5</v>
      </c>
      <c r="J40" s="45" t="str">
        <f t="shared" si="8"/>
        <v/>
      </c>
    </row>
    <row r="41" spans="1:10" x14ac:dyDescent="0.25">
      <c r="A41" s="33" t="str">
        <f t="shared" si="6"/>
        <v>2</v>
      </c>
      <c r="B41" s="43" t="s">
        <v>64</v>
      </c>
      <c r="C41" s="44" t="s">
        <v>34</v>
      </c>
      <c r="D41" s="36" t="str">
        <f t="shared" si="0"/>
        <v>2</v>
      </c>
      <c r="E41" s="43" t="s">
        <v>4</v>
      </c>
      <c r="F41" s="43" t="s">
        <v>26</v>
      </c>
      <c r="G41" s="34" t="s">
        <v>26</v>
      </c>
      <c r="H41" s="37">
        <f t="shared" si="2"/>
        <v>5</v>
      </c>
      <c r="I41" s="38">
        <v>5</v>
      </c>
      <c r="J41" s="45" t="str">
        <f t="shared" si="8"/>
        <v/>
      </c>
    </row>
    <row r="42" spans="1:10" x14ac:dyDescent="0.25">
      <c r="A42" s="33" t="str">
        <f t="shared" si="6"/>
        <v>2</v>
      </c>
      <c r="B42" s="43" t="s">
        <v>64</v>
      </c>
      <c r="C42" s="44" t="s">
        <v>60</v>
      </c>
      <c r="D42" s="36" t="str">
        <f t="shared" si="0"/>
        <v>2</v>
      </c>
      <c r="E42" s="43" t="s">
        <v>4</v>
      </c>
      <c r="F42" s="43" t="s">
        <v>26</v>
      </c>
      <c r="G42" s="34" t="s">
        <v>26</v>
      </c>
      <c r="H42" s="37">
        <f t="shared" si="2"/>
        <v>5</v>
      </c>
      <c r="I42" s="38">
        <v>5</v>
      </c>
      <c r="J42" s="45" t="str">
        <f t="shared" si="8"/>
        <v/>
      </c>
    </row>
    <row r="43" spans="1:10" x14ac:dyDescent="0.25">
      <c r="A43" s="33" t="str">
        <f t="shared" si="6"/>
        <v/>
      </c>
      <c r="B43" s="43"/>
      <c r="C43" s="44"/>
      <c r="D43" s="36" t="str">
        <f t="shared" si="0"/>
        <v/>
      </c>
      <c r="E43" s="43"/>
      <c r="F43" s="43" t="s">
        <v>26</v>
      </c>
      <c r="G43" s="34" t="s">
        <v>26</v>
      </c>
      <c r="H43" s="37" t="str">
        <f t="shared" si="2"/>
        <v/>
      </c>
      <c r="I43" s="38" t="s">
        <v>86</v>
      </c>
      <c r="J43" s="45">
        <f t="shared" si="8"/>
        <v>0</v>
      </c>
    </row>
    <row r="44" spans="1:10" x14ac:dyDescent="0.25">
      <c r="A44" s="33" t="str">
        <f t="shared" si="6"/>
        <v>1</v>
      </c>
      <c r="B44" s="43" t="s">
        <v>65</v>
      </c>
      <c r="C44" s="44" t="s">
        <v>25</v>
      </c>
      <c r="D44" s="36" t="str">
        <f t="shared" si="0"/>
        <v>1</v>
      </c>
      <c r="E44" s="43" t="s">
        <v>4</v>
      </c>
      <c r="F44" s="43" t="s">
        <v>26</v>
      </c>
      <c r="G44" s="34" t="s">
        <v>26</v>
      </c>
      <c r="H44" s="37">
        <f t="shared" si="2"/>
        <v>5</v>
      </c>
      <c r="I44" s="38">
        <v>5</v>
      </c>
      <c r="J44" s="45">
        <f t="shared" si="8"/>
        <v>20</v>
      </c>
    </row>
    <row r="45" spans="1:10" x14ac:dyDescent="0.25">
      <c r="A45" s="33" t="str">
        <f t="shared" si="6"/>
        <v>1</v>
      </c>
      <c r="B45" s="43" t="s">
        <v>65</v>
      </c>
      <c r="C45" s="44" t="s">
        <v>29</v>
      </c>
      <c r="D45" s="36" t="str">
        <f t="shared" si="0"/>
        <v>1</v>
      </c>
      <c r="E45" s="43" t="s">
        <v>4</v>
      </c>
      <c r="F45" s="43" t="s">
        <v>26</v>
      </c>
      <c r="G45" s="34" t="s">
        <v>26</v>
      </c>
      <c r="H45" s="37">
        <f t="shared" si="2"/>
        <v>5</v>
      </c>
      <c r="I45" s="38">
        <v>5</v>
      </c>
      <c r="J45" s="45" t="str">
        <f t="shared" si="8"/>
        <v/>
      </c>
    </row>
    <row r="46" spans="1:10" x14ac:dyDescent="0.25">
      <c r="A46" s="33" t="str">
        <f t="shared" si="6"/>
        <v>2</v>
      </c>
      <c r="B46" s="43" t="s">
        <v>65</v>
      </c>
      <c r="C46" s="44" t="s">
        <v>42</v>
      </c>
      <c r="D46" s="36" t="str">
        <f t="shared" si="0"/>
        <v>2</v>
      </c>
      <c r="E46" s="43" t="s">
        <v>4</v>
      </c>
      <c r="F46" s="43" t="s">
        <v>26</v>
      </c>
      <c r="G46" s="34" t="s">
        <v>26</v>
      </c>
      <c r="H46" s="37">
        <f t="shared" si="2"/>
        <v>5</v>
      </c>
      <c r="I46" s="38">
        <v>5</v>
      </c>
      <c r="J46" s="45" t="str">
        <f t="shared" si="8"/>
        <v/>
      </c>
    </row>
    <row r="47" spans="1:10" x14ac:dyDescent="0.25">
      <c r="A47" s="33" t="str">
        <f t="shared" si="6"/>
        <v>2</v>
      </c>
      <c r="B47" s="43" t="s">
        <v>65</v>
      </c>
      <c r="C47" s="44" t="s">
        <v>43</v>
      </c>
      <c r="D47" s="36" t="str">
        <f t="shared" si="0"/>
        <v>2</v>
      </c>
      <c r="E47" s="43" t="s">
        <v>4</v>
      </c>
      <c r="F47" s="43" t="s">
        <v>26</v>
      </c>
      <c r="G47" s="34" t="s">
        <v>26</v>
      </c>
      <c r="H47" s="37">
        <f t="shared" si="2"/>
        <v>5</v>
      </c>
      <c r="I47" s="38">
        <v>5</v>
      </c>
      <c r="J47" s="45" t="str">
        <f t="shared" si="8"/>
        <v/>
      </c>
    </row>
    <row r="48" spans="1:10" x14ac:dyDescent="0.25">
      <c r="A48" s="33" t="str">
        <f t="shared" si="6"/>
        <v>1</v>
      </c>
      <c r="B48" s="43" t="s">
        <v>66</v>
      </c>
      <c r="C48" s="44" t="s">
        <v>46</v>
      </c>
      <c r="D48" s="36" t="str">
        <f t="shared" si="0"/>
        <v>1</v>
      </c>
      <c r="E48" s="43" t="s">
        <v>4</v>
      </c>
      <c r="F48" s="43" t="s">
        <v>26</v>
      </c>
      <c r="G48" s="34" t="s">
        <v>26</v>
      </c>
      <c r="H48" s="37">
        <f t="shared" si="2"/>
        <v>5</v>
      </c>
      <c r="I48" s="38">
        <v>5</v>
      </c>
      <c r="J48" s="45">
        <f t="shared" si="8"/>
        <v>20</v>
      </c>
    </row>
    <row r="49" spans="1:10" x14ac:dyDescent="0.25">
      <c r="A49" s="33" t="str">
        <f t="shared" si="6"/>
        <v>1</v>
      </c>
      <c r="B49" s="43" t="s">
        <v>66</v>
      </c>
      <c r="C49" s="44" t="s">
        <v>48</v>
      </c>
      <c r="D49" s="36" t="str">
        <f t="shared" si="0"/>
        <v>1</v>
      </c>
      <c r="E49" s="43" t="s">
        <v>4</v>
      </c>
      <c r="F49" s="43" t="s">
        <v>26</v>
      </c>
      <c r="G49" s="34" t="s">
        <v>26</v>
      </c>
      <c r="H49" s="37">
        <f t="shared" si="2"/>
        <v>5</v>
      </c>
      <c r="I49" s="38">
        <v>5</v>
      </c>
      <c r="J49" s="45" t="str">
        <f t="shared" si="8"/>
        <v/>
      </c>
    </row>
    <row r="50" spans="1:10" x14ac:dyDescent="0.25">
      <c r="A50" s="33" t="str">
        <f t="shared" si="6"/>
        <v>2</v>
      </c>
      <c r="B50" s="43" t="s">
        <v>66</v>
      </c>
      <c r="C50" s="44" t="s">
        <v>54</v>
      </c>
      <c r="D50" s="36" t="str">
        <f t="shared" si="0"/>
        <v>2</v>
      </c>
      <c r="E50" s="43" t="s">
        <v>4</v>
      </c>
      <c r="F50" s="43" t="s">
        <v>26</v>
      </c>
      <c r="G50" s="34" t="s">
        <v>26</v>
      </c>
      <c r="H50" s="37">
        <f t="shared" si="2"/>
        <v>5</v>
      </c>
      <c r="I50" s="38">
        <v>5</v>
      </c>
      <c r="J50" s="45" t="str">
        <f t="shared" si="8"/>
        <v/>
      </c>
    </row>
    <row r="51" spans="1:10" x14ac:dyDescent="0.25">
      <c r="A51" s="33" t="str">
        <f t="shared" si="6"/>
        <v>2</v>
      </c>
      <c r="B51" s="43" t="s">
        <v>66</v>
      </c>
      <c r="C51" s="44" t="s">
        <v>56</v>
      </c>
      <c r="D51" s="36" t="str">
        <f t="shared" si="0"/>
        <v>2</v>
      </c>
      <c r="E51" s="43" t="s">
        <v>4</v>
      </c>
      <c r="F51" s="43" t="s">
        <v>26</v>
      </c>
      <c r="G51" s="34" t="s">
        <v>26</v>
      </c>
      <c r="H51" s="37">
        <f t="shared" si="2"/>
        <v>5</v>
      </c>
      <c r="I51" s="38">
        <v>5</v>
      </c>
      <c r="J51" s="45" t="str">
        <f t="shared" si="8"/>
        <v/>
      </c>
    </row>
    <row r="52" spans="1:10" x14ac:dyDescent="0.25">
      <c r="A52" s="33" t="str">
        <f t="shared" si="6"/>
        <v>1</v>
      </c>
      <c r="B52" s="43" t="s">
        <v>67</v>
      </c>
      <c r="C52" s="44" t="s">
        <v>33</v>
      </c>
      <c r="D52" s="36" t="str">
        <f t="shared" si="0"/>
        <v>1</v>
      </c>
      <c r="E52" s="43" t="s">
        <v>4</v>
      </c>
      <c r="F52" s="43" t="s">
        <v>26</v>
      </c>
      <c r="G52" s="34" t="s">
        <v>26</v>
      </c>
      <c r="H52" s="37">
        <f t="shared" si="2"/>
        <v>5</v>
      </c>
      <c r="I52" s="38">
        <v>5</v>
      </c>
      <c r="J52" s="45">
        <f t="shared" si="8"/>
        <v>20</v>
      </c>
    </row>
    <row r="53" spans="1:10" x14ac:dyDescent="0.25">
      <c r="A53" s="33" t="str">
        <f t="shared" si="6"/>
        <v>2</v>
      </c>
      <c r="B53" s="43" t="s">
        <v>67</v>
      </c>
      <c r="C53" s="44" t="s">
        <v>62</v>
      </c>
      <c r="D53" s="36" t="str">
        <f t="shared" si="0"/>
        <v>2</v>
      </c>
      <c r="E53" s="43" t="s">
        <v>4</v>
      </c>
      <c r="F53" s="43" t="s">
        <v>26</v>
      </c>
      <c r="G53" s="34" t="s">
        <v>26</v>
      </c>
      <c r="H53" s="37">
        <f t="shared" si="2"/>
        <v>5</v>
      </c>
      <c r="I53" s="38">
        <v>5</v>
      </c>
      <c r="J53" s="45" t="str">
        <f t="shared" si="8"/>
        <v/>
      </c>
    </row>
    <row r="54" spans="1:10" x14ac:dyDescent="0.25">
      <c r="A54" s="33" t="str">
        <f t="shared" si="6"/>
        <v>2</v>
      </c>
      <c r="B54" s="43" t="s">
        <v>67</v>
      </c>
      <c r="C54" s="44" t="s">
        <v>57</v>
      </c>
      <c r="D54" s="36" t="str">
        <f t="shared" si="0"/>
        <v>2</v>
      </c>
      <c r="E54" s="43" t="s">
        <v>4</v>
      </c>
      <c r="F54" s="43" t="s">
        <v>26</v>
      </c>
      <c r="G54" s="34" t="s">
        <v>26</v>
      </c>
      <c r="H54" s="37">
        <f t="shared" si="2"/>
        <v>5</v>
      </c>
      <c r="I54" s="38">
        <v>5</v>
      </c>
      <c r="J54" s="45" t="str">
        <f t="shared" si="8"/>
        <v/>
      </c>
    </row>
    <row r="55" spans="1:10" x14ac:dyDescent="0.25">
      <c r="A55" s="33" t="str">
        <f t="shared" si="6"/>
        <v>2</v>
      </c>
      <c r="B55" s="43" t="s">
        <v>67</v>
      </c>
      <c r="C55" s="44" t="s">
        <v>59</v>
      </c>
      <c r="D55" s="36" t="str">
        <f t="shared" si="0"/>
        <v>2</v>
      </c>
      <c r="E55" s="43" t="s">
        <v>4</v>
      </c>
      <c r="F55" s="43" t="s">
        <v>26</v>
      </c>
      <c r="G55" s="34" t="s">
        <v>26</v>
      </c>
      <c r="H55" s="37">
        <f t="shared" si="2"/>
        <v>5</v>
      </c>
      <c r="I55" s="38">
        <v>5</v>
      </c>
      <c r="J55" s="45" t="str">
        <f t="shared" si="8"/>
        <v/>
      </c>
    </row>
    <row r="56" spans="1:10" x14ac:dyDescent="0.25">
      <c r="A56" s="33" t="str">
        <f t="shared" si="6"/>
        <v/>
      </c>
      <c r="B56" s="43"/>
      <c r="C56" s="44"/>
      <c r="D56" s="36" t="str">
        <f t="shared" si="0"/>
        <v/>
      </c>
      <c r="E56" s="43"/>
      <c r="F56" s="43"/>
      <c r="G56" s="34" t="s">
        <v>26</v>
      </c>
      <c r="H56" s="37" t="str">
        <f t="shared" si="2"/>
        <v/>
      </c>
      <c r="I56" s="38" t="s">
        <v>86</v>
      </c>
      <c r="J56" s="45">
        <f t="shared" si="8"/>
        <v>0</v>
      </c>
    </row>
    <row r="57" spans="1:10" x14ac:dyDescent="0.25">
      <c r="A57" s="33" t="str">
        <f t="shared" si="6"/>
        <v/>
      </c>
      <c r="B57" s="43"/>
      <c r="C57" s="44"/>
      <c r="D57" s="36" t="str">
        <f t="shared" si="0"/>
        <v/>
      </c>
      <c r="E57" s="43"/>
      <c r="F57" s="43"/>
      <c r="G57" s="34" t="s">
        <v>26</v>
      </c>
      <c r="H57" s="37" t="str">
        <f t="shared" si="2"/>
        <v/>
      </c>
      <c r="I57" s="38" t="s">
        <v>86</v>
      </c>
      <c r="J57" s="45" t="str">
        <f t="shared" si="8"/>
        <v/>
      </c>
    </row>
    <row r="58" spans="1:10" x14ac:dyDescent="0.25">
      <c r="A58" s="33" t="str">
        <f t="shared" si="6"/>
        <v>1</v>
      </c>
      <c r="B58" s="43" t="s">
        <v>68</v>
      </c>
      <c r="C58" s="44" t="s">
        <v>25</v>
      </c>
      <c r="D58" s="36" t="str">
        <f t="shared" si="0"/>
        <v>1</v>
      </c>
      <c r="E58" s="43" t="s">
        <v>6</v>
      </c>
      <c r="F58" s="43" t="s">
        <v>26</v>
      </c>
      <c r="G58" s="34" t="s">
        <v>26</v>
      </c>
      <c r="H58" s="37">
        <f t="shared" si="2"/>
        <v>6</v>
      </c>
      <c r="I58" s="38">
        <v>6</v>
      </c>
      <c r="J58" s="45">
        <f t="shared" si="8"/>
        <v>18</v>
      </c>
    </row>
    <row r="59" spans="1:10" x14ac:dyDescent="0.25">
      <c r="A59" s="33" t="str">
        <f t="shared" si="6"/>
        <v>1</v>
      </c>
      <c r="B59" s="43" t="s">
        <v>68</v>
      </c>
      <c r="C59" s="44" t="s">
        <v>29</v>
      </c>
      <c r="D59" s="36" t="str">
        <f t="shared" si="0"/>
        <v>1</v>
      </c>
      <c r="E59" s="43" t="s">
        <v>6</v>
      </c>
      <c r="F59" s="43" t="s">
        <v>26</v>
      </c>
      <c r="G59" s="34" t="s">
        <v>26</v>
      </c>
      <c r="H59" s="37">
        <f t="shared" si="2"/>
        <v>6</v>
      </c>
      <c r="I59" s="38">
        <v>6</v>
      </c>
      <c r="J59" s="45" t="str">
        <f t="shared" si="8"/>
        <v/>
      </c>
    </row>
    <row r="60" spans="1:10" x14ac:dyDescent="0.25">
      <c r="A60" s="33" t="str">
        <f t="shared" si="6"/>
        <v>2</v>
      </c>
      <c r="B60" s="43" t="s">
        <v>68</v>
      </c>
      <c r="C60" s="44" t="s">
        <v>42</v>
      </c>
      <c r="D60" s="36" t="str">
        <f t="shared" si="0"/>
        <v>2</v>
      </c>
      <c r="E60" s="43" t="s">
        <v>6</v>
      </c>
      <c r="F60" s="43" t="s">
        <v>26</v>
      </c>
      <c r="G60" s="34" t="s">
        <v>26</v>
      </c>
      <c r="H60" s="37">
        <f t="shared" si="2"/>
        <v>6</v>
      </c>
      <c r="I60" s="38">
        <v>6</v>
      </c>
      <c r="J60" s="45" t="str">
        <f t="shared" si="8"/>
        <v/>
      </c>
    </row>
    <row r="61" spans="1:10" x14ac:dyDescent="0.25">
      <c r="A61" s="33" t="str">
        <f t="shared" si="6"/>
        <v/>
      </c>
      <c r="B61" s="43"/>
      <c r="C61" s="44"/>
      <c r="D61" s="36" t="str">
        <f t="shared" si="0"/>
        <v/>
      </c>
      <c r="E61" s="43"/>
      <c r="F61" s="43"/>
      <c r="G61" s="34"/>
      <c r="H61" s="37" t="str">
        <f t="shared" si="2"/>
        <v/>
      </c>
      <c r="I61" s="38" t="s">
        <v>86</v>
      </c>
      <c r="J61" s="45">
        <f t="shared" si="8"/>
        <v>0</v>
      </c>
    </row>
    <row r="62" spans="1:10" x14ac:dyDescent="0.25">
      <c r="A62" s="33" t="str">
        <f t="shared" si="6"/>
        <v>1</v>
      </c>
      <c r="B62" s="43" t="s">
        <v>69</v>
      </c>
      <c r="C62" s="44" t="s">
        <v>53</v>
      </c>
      <c r="D62" s="36" t="str">
        <f t="shared" si="0"/>
        <v>1</v>
      </c>
      <c r="E62" s="43" t="s">
        <v>6</v>
      </c>
      <c r="F62" s="43" t="s">
        <v>26</v>
      </c>
      <c r="G62" s="34" t="s">
        <v>26</v>
      </c>
      <c r="H62" s="37">
        <f t="shared" si="2"/>
        <v>6</v>
      </c>
      <c r="I62" s="38">
        <v>6</v>
      </c>
      <c r="J62" s="45">
        <f t="shared" si="8"/>
        <v>18</v>
      </c>
    </row>
    <row r="63" spans="1:10" x14ac:dyDescent="0.25">
      <c r="A63" s="33" t="str">
        <f t="shared" si="6"/>
        <v>1</v>
      </c>
      <c r="B63" s="43" t="s">
        <v>69</v>
      </c>
      <c r="C63" s="44" t="s">
        <v>50</v>
      </c>
      <c r="D63" s="36" t="str">
        <f t="shared" si="0"/>
        <v>1</v>
      </c>
      <c r="E63" s="43" t="s">
        <v>6</v>
      </c>
      <c r="F63" s="43" t="s">
        <v>26</v>
      </c>
      <c r="G63" s="34" t="s">
        <v>26</v>
      </c>
      <c r="H63" s="37">
        <f t="shared" si="2"/>
        <v>6</v>
      </c>
      <c r="I63" s="38">
        <v>6</v>
      </c>
      <c r="J63" s="45" t="str">
        <f t="shared" si="8"/>
        <v/>
      </c>
    </row>
    <row r="64" spans="1:10" x14ac:dyDescent="0.25">
      <c r="A64" s="33" t="str">
        <f t="shared" si="6"/>
        <v>2</v>
      </c>
      <c r="B64" s="43" t="s">
        <v>69</v>
      </c>
      <c r="C64" s="44" t="s">
        <v>54</v>
      </c>
      <c r="D64" s="36" t="str">
        <f t="shared" si="0"/>
        <v>2</v>
      </c>
      <c r="E64" s="43" t="s">
        <v>6</v>
      </c>
      <c r="F64" s="43" t="s">
        <v>26</v>
      </c>
      <c r="G64" s="34" t="s">
        <v>26</v>
      </c>
      <c r="H64" s="37">
        <f t="shared" si="2"/>
        <v>6</v>
      </c>
      <c r="I64" s="38">
        <v>6</v>
      </c>
      <c r="J64" s="45" t="str">
        <f t="shared" si="8"/>
        <v/>
      </c>
    </row>
    <row r="65" spans="1:10" x14ac:dyDescent="0.25">
      <c r="A65" s="33" t="str">
        <f t="shared" si="6"/>
        <v/>
      </c>
      <c r="B65" s="43"/>
      <c r="C65" s="44"/>
      <c r="D65" s="36" t="str">
        <f t="shared" si="0"/>
        <v/>
      </c>
      <c r="E65" s="43"/>
      <c r="F65" s="43"/>
      <c r="G65" s="34"/>
      <c r="H65" s="37" t="str">
        <f t="shared" si="2"/>
        <v/>
      </c>
      <c r="I65" s="38" t="s">
        <v>86</v>
      </c>
      <c r="J65" s="45">
        <f t="shared" si="8"/>
        <v>0</v>
      </c>
    </row>
    <row r="66" spans="1:10" x14ac:dyDescent="0.25">
      <c r="A66" s="33" t="str">
        <f t="shared" si="6"/>
        <v>1</v>
      </c>
      <c r="B66" s="43" t="s">
        <v>70</v>
      </c>
      <c r="C66" s="44" t="s">
        <v>33</v>
      </c>
      <c r="D66" s="36" t="str">
        <f t="shared" si="0"/>
        <v>1</v>
      </c>
      <c r="E66" s="43" t="s">
        <v>6</v>
      </c>
      <c r="F66" s="43" t="s">
        <v>26</v>
      </c>
      <c r="G66" s="34" t="s">
        <v>35</v>
      </c>
      <c r="H66" s="37">
        <f t="shared" si="2"/>
        <v>8</v>
      </c>
      <c r="I66" s="38">
        <v>8</v>
      </c>
      <c r="J66" s="45">
        <f t="shared" si="8"/>
        <v>26</v>
      </c>
    </row>
    <row r="67" spans="1:10" x14ac:dyDescent="0.25">
      <c r="A67" s="33" t="str">
        <f t="shared" si="6"/>
        <v>1</v>
      </c>
      <c r="B67" s="43" t="s">
        <v>70</v>
      </c>
      <c r="C67" s="44" t="s">
        <v>46</v>
      </c>
      <c r="D67" s="36" t="str">
        <f t="shared" si="0"/>
        <v>1</v>
      </c>
      <c r="E67" s="43" t="s">
        <v>6</v>
      </c>
      <c r="F67" s="43" t="s">
        <v>26</v>
      </c>
      <c r="G67" s="34" t="s">
        <v>26</v>
      </c>
      <c r="H67" s="37">
        <f t="shared" si="2"/>
        <v>6</v>
      </c>
      <c r="I67" s="38">
        <v>6</v>
      </c>
      <c r="J67" s="45" t="str">
        <f t="shared" si="8"/>
        <v/>
      </c>
    </row>
    <row r="68" spans="1:10" x14ac:dyDescent="0.25">
      <c r="A68" s="33" t="str">
        <f t="shared" si="6"/>
        <v>1</v>
      </c>
      <c r="B68" s="43" t="s">
        <v>70</v>
      </c>
      <c r="C68" s="44" t="s">
        <v>48</v>
      </c>
      <c r="D68" s="36" t="str">
        <f t="shared" si="0"/>
        <v>1</v>
      </c>
      <c r="E68" s="43" t="s">
        <v>6</v>
      </c>
      <c r="F68" s="43" t="s">
        <v>26</v>
      </c>
      <c r="G68" s="34" t="s">
        <v>26</v>
      </c>
      <c r="H68" s="37">
        <f t="shared" si="2"/>
        <v>6</v>
      </c>
      <c r="I68" s="38">
        <v>6</v>
      </c>
      <c r="J68" s="45" t="str">
        <f t="shared" si="8"/>
        <v/>
      </c>
    </row>
    <row r="69" spans="1:10" x14ac:dyDescent="0.25">
      <c r="A69" s="33" t="str">
        <f t="shared" si="6"/>
        <v>2</v>
      </c>
      <c r="B69" s="43" t="s">
        <v>70</v>
      </c>
      <c r="C69" s="44" t="s">
        <v>57</v>
      </c>
      <c r="D69" s="36" t="str">
        <f t="shared" si="0"/>
        <v>2</v>
      </c>
      <c r="E69" s="43" t="s">
        <v>6</v>
      </c>
      <c r="F69" s="43" t="s">
        <v>26</v>
      </c>
      <c r="G69" s="34" t="s">
        <v>26</v>
      </c>
      <c r="H69" s="37">
        <f t="shared" si="2"/>
        <v>6</v>
      </c>
      <c r="I69" s="38">
        <v>6</v>
      </c>
      <c r="J69" s="45" t="str">
        <f t="shared" si="8"/>
        <v/>
      </c>
    </row>
    <row r="70" spans="1:10" x14ac:dyDescent="0.25">
      <c r="A70" s="33" t="str">
        <f t="shared" si="6"/>
        <v/>
      </c>
      <c r="B70" s="43"/>
      <c r="C70" s="44"/>
      <c r="D70" s="36" t="str">
        <f t="shared" si="0"/>
        <v/>
      </c>
      <c r="E70" s="43"/>
      <c r="F70" s="43"/>
      <c r="G70" s="34"/>
      <c r="H70" s="37" t="str">
        <f t="shared" ref="H70:H133" si="9">IF(E70="","",LOOKUP(E:E,K$6:K$18,L$6:L$18)+LOOKUP(F:F,K$6:K$18,L$6:L$18)+LOOKUP(G:G,K$6:K$18,L$6:L$18))</f>
        <v/>
      </c>
      <c r="I70" s="38" t="s">
        <v>86</v>
      </c>
      <c r="J70" s="45">
        <f t="shared" si="8"/>
        <v>0</v>
      </c>
    </row>
    <row r="71" spans="1:10" x14ac:dyDescent="0.25">
      <c r="A71" s="33" t="str">
        <f t="shared" si="6"/>
        <v>1</v>
      </c>
      <c r="B71" s="43" t="s">
        <v>71</v>
      </c>
      <c r="C71" s="44" t="s">
        <v>51</v>
      </c>
      <c r="D71" s="36" t="str">
        <f t="shared" si="0"/>
        <v>1</v>
      </c>
      <c r="E71" s="43" t="s">
        <v>6</v>
      </c>
      <c r="F71" s="43" t="s">
        <v>26</v>
      </c>
      <c r="G71" s="34" t="s">
        <v>26</v>
      </c>
      <c r="H71" s="37">
        <f t="shared" si="9"/>
        <v>6</v>
      </c>
      <c r="I71" s="38">
        <v>6</v>
      </c>
      <c r="J71" s="45">
        <f t="shared" si="8"/>
        <v>18</v>
      </c>
    </row>
    <row r="72" spans="1:10" x14ac:dyDescent="0.25">
      <c r="A72" s="33" t="str">
        <f t="shared" si="6"/>
        <v>2</v>
      </c>
      <c r="B72" s="43" t="s">
        <v>71</v>
      </c>
      <c r="C72" s="44" t="s">
        <v>43</v>
      </c>
      <c r="D72" s="36" t="str">
        <f t="shared" si="0"/>
        <v>2</v>
      </c>
      <c r="E72" s="43" t="s">
        <v>6</v>
      </c>
      <c r="F72" s="43" t="s">
        <v>26</v>
      </c>
      <c r="G72" s="34" t="s">
        <v>26</v>
      </c>
      <c r="H72" s="37">
        <f t="shared" si="9"/>
        <v>6</v>
      </c>
      <c r="I72" s="38">
        <v>6</v>
      </c>
      <c r="J72" s="45" t="str">
        <f t="shared" si="8"/>
        <v/>
      </c>
    </row>
    <row r="73" spans="1:10" x14ac:dyDescent="0.25">
      <c r="A73" s="33" t="str">
        <f t="shared" ref="A73:A136" si="10">LEFT(C73)</f>
        <v>2</v>
      </c>
      <c r="B73" s="43" t="s">
        <v>71</v>
      </c>
      <c r="C73" s="44" t="s">
        <v>62</v>
      </c>
      <c r="D73" s="36" t="str">
        <f t="shared" si="0"/>
        <v>2</v>
      </c>
      <c r="E73" s="43" t="s">
        <v>6</v>
      </c>
      <c r="F73" s="43" t="s">
        <v>26</v>
      </c>
      <c r="G73" s="34" t="s">
        <v>26</v>
      </c>
      <c r="H73" s="37">
        <f t="shared" si="9"/>
        <v>6</v>
      </c>
      <c r="I73" s="38">
        <v>6</v>
      </c>
      <c r="J73" s="45" t="str">
        <f t="shared" si="8"/>
        <v/>
      </c>
    </row>
    <row r="74" spans="1:10" x14ac:dyDescent="0.25">
      <c r="A74" s="33" t="str">
        <f t="shared" si="10"/>
        <v>1</v>
      </c>
      <c r="B74" s="43" t="s">
        <v>72</v>
      </c>
      <c r="C74" s="44" t="s">
        <v>38</v>
      </c>
      <c r="D74" s="36" t="str">
        <f t="shared" ref="D74:D137" si="11">LEFT(C74)</f>
        <v>1</v>
      </c>
      <c r="E74" s="43" t="s">
        <v>6</v>
      </c>
      <c r="F74" s="43" t="s">
        <v>26</v>
      </c>
      <c r="G74" s="34" t="s">
        <v>26</v>
      </c>
      <c r="H74" s="37">
        <f t="shared" si="9"/>
        <v>6</v>
      </c>
      <c r="I74" s="38">
        <v>6</v>
      </c>
      <c r="J74" s="45">
        <f t="shared" si="8"/>
        <v>18</v>
      </c>
    </row>
    <row r="75" spans="1:10" x14ac:dyDescent="0.25">
      <c r="A75" s="33" t="str">
        <f t="shared" si="10"/>
        <v>2</v>
      </c>
      <c r="B75" s="43" t="s">
        <v>72</v>
      </c>
      <c r="C75" s="44" t="s">
        <v>56</v>
      </c>
      <c r="D75" s="36" t="str">
        <f t="shared" si="11"/>
        <v>2</v>
      </c>
      <c r="E75" s="43" t="s">
        <v>6</v>
      </c>
      <c r="F75" s="43" t="s">
        <v>26</v>
      </c>
      <c r="G75" s="34" t="s">
        <v>26</v>
      </c>
      <c r="H75" s="37">
        <f t="shared" si="9"/>
        <v>6</v>
      </c>
      <c r="I75" s="38">
        <v>6</v>
      </c>
      <c r="J75" s="45" t="str">
        <f t="shared" si="8"/>
        <v/>
      </c>
    </row>
    <row r="76" spans="1:10" x14ac:dyDescent="0.25">
      <c r="A76" s="33" t="str">
        <f t="shared" si="10"/>
        <v>2</v>
      </c>
      <c r="B76" s="43" t="s">
        <v>72</v>
      </c>
      <c r="C76" s="44" t="s">
        <v>34</v>
      </c>
      <c r="D76" s="36" t="str">
        <f t="shared" si="11"/>
        <v>2</v>
      </c>
      <c r="E76" s="43" t="s">
        <v>6</v>
      </c>
      <c r="F76" s="43" t="s">
        <v>26</v>
      </c>
      <c r="G76" s="34" t="s">
        <v>26</v>
      </c>
      <c r="H76" s="37">
        <f t="shared" si="9"/>
        <v>6</v>
      </c>
      <c r="I76" s="38">
        <v>6</v>
      </c>
      <c r="J76" s="45" t="str">
        <f t="shared" si="8"/>
        <v/>
      </c>
    </row>
    <row r="77" spans="1:10" x14ac:dyDescent="0.25">
      <c r="A77" s="33" t="str">
        <f t="shared" si="10"/>
        <v>1</v>
      </c>
      <c r="B77" s="43" t="s">
        <v>73</v>
      </c>
      <c r="C77" s="44" t="s">
        <v>40</v>
      </c>
      <c r="D77" s="36" t="str">
        <f t="shared" si="11"/>
        <v>1</v>
      </c>
      <c r="E77" s="43" t="s">
        <v>6</v>
      </c>
      <c r="F77" s="43" t="s">
        <v>26</v>
      </c>
      <c r="G77" s="34" t="s">
        <v>26</v>
      </c>
      <c r="H77" s="37">
        <f t="shared" si="9"/>
        <v>6</v>
      </c>
      <c r="I77" s="38">
        <v>6</v>
      </c>
      <c r="J77" s="45">
        <f t="shared" si="8"/>
        <v>18</v>
      </c>
    </row>
    <row r="78" spans="1:10" x14ac:dyDescent="0.25">
      <c r="A78" s="33" t="str">
        <f t="shared" si="10"/>
        <v>2</v>
      </c>
      <c r="B78" s="43" t="s">
        <v>73</v>
      </c>
      <c r="C78" s="44" t="s">
        <v>59</v>
      </c>
      <c r="D78" s="36" t="str">
        <f t="shared" si="11"/>
        <v>2</v>
      </c>
      <c r="E78" s="43" t="s">
        <v>6</v>
      </c>
      <c r="F78" s="43" t="s">
        <v>26</v>
      </c>
      <c r="G78" s="34" t="s">
        <v>26</v>
      </c>
      <c r="H78" s="37">
        <f t="shared" si="9"/>
        <v>6</v>
      </c>
      <c r="I78" s="38">
        <v>6</v>
      </c>
      <c r="J78" s="45" t="str">
        <f t="shared" si="8"/>
        <v/>
      </c>
    </row>
    <row r="79" spans="1:10" x14ac:dyDescent="0.25">
      <c r="A79" s="33" t="str">
        <f t="shared" si="10"/>
        <v>2</v>
      </c>
      <c r="B79" s="43" t="s">
        <v>73</v>
      </c>
      <c r="C79" s="44" t="s">
        <v>60</v>
      </c>
      <c r="D79" s="36" t="str">
        <f t="shared" si="11"/>
        <v>2</v>
      </c>
      <c r="E79" s="43" t="s">
        <v>6</v>
      </c>
      <c r="F79" s="43" t="s">
        <v>26</v>
      </c>
      <c r="G79" s="34" t="s">
        <v>26</v>
      </c>
      <c r="H79" s="37">
        <f t="shared" si="9"/>
        <v>6</v>
      </c>
      <c r="I79" s="38">
        <v>6</v>
      </c>
      <c r="J79" s="45" t="str">
        <f t="shared" si="8"/>
        <v/>
      </c>
    </row>
    <row r="80" spans="1:10" x14ac:dyDescent="0.25">
      <c r="A80" s="33" t="str">
        <f t="shared" si="10"/>
        <v>2</v>
      </c>
      <c r="B80" s="43" t="s">
        <v>74</v>
      </c>
      <c r="C80" s="44" t="s">
        <v>62</v>
      </c>
      <c r="D80" s="36" t="str">
        <f t="shared" si="11"/>
        <v>2</v>
      </c>
      <c r="E80" s="43" t="s">
        <v>5</v>
      </c>
      <c r="F80" s="43" t="s">
        <v>26</v>
      </c>
      <c r="G80" s="34" t="s">
        <v>26</v>
      </c>
      <c r="H80" s="37">
        <f t="shared" si="9"/>
        <v>4</v>
      </c>
      <c r="I80" s="38">
        <v>4</v>
      </c>
      <c r="J80" s="45">
        <f t="shared" si="8"/>
        <v>4</v>
      </c>
    </row>
    <row r="81" spans="1:10" x14ac:dyDescent="0.25">
      <c r="A81" s="33" t="str">
        <f t="shared" si="10"/>
        <v>1</v>
      </c>
      <c r="B81" s="43" t="s">
        <v>75</v>
      </c>
      <c r="C81" s="44" t="s">
        <v>25</v>
      </c>
      <c r="D81" s="36" t="str">
        <f t="shared" si="11"/>
        <v>1</v>
      </c>
      <c r="E81" s="43" t="s">
        <v>5</v>
      </c>
      <c r="F81" s="43" t="s">
        <v>26</v>
      </c>
      <c r="G81" s="34" t="s">
        <v>26</v>
      </c>
      <c r="H81" s="37">
        <f t="shared" si="9"/>
        <v>4</v>
      </c>
      <c r="I81" s="38">
        <v>4</v>
      </c>
      <c r="J81" s="45">
        <f t="shared" si="8"/>
        <v>18</v>
      </c>
    </row>
    <row r="82" spans="1:10" x14ac:dyDescent="0.25">
      <c r="A82" s="33" t="str">
        <f t="shared" si="10"/>
        <v>1</v>
      </c>
      <c r="B82" s="43" t="s">
        <v>75</v>
      </c>
      <c r="C82" s="44" t="s">
        <v>29</v>
      </c>
      <c r="D82" s="36" t="str">
        <f t="shared" si="11"/>
        <v>1</v>
      </c>
      <c r="E82" s="43" t="s">
        <v>5</v>
      </c>
      <c r="F82" s="43" t="s">
        <v>26</v>
      </c>
      <c r="G82" s="34" t="s">
        <v>26</v>
      </c>
      <c r="H82" s="37">
        <f t="shared" si="9"/>
        <v>4</v>
      </c>
      <c r="I82" s="38">
        <v>4</v>
      </c>
      <c r="J82" s="45" t="str">
        <f t="shared" si="8"/>
        <v/>
      </c>
    </row>
    <row r="83" spans="1:10" x14ac:dyDescent="0.25">
      <c r="A83" s="33" t="str">
        <f t="shared" si="10"/>
        <v>2</v>
      </c>
      <c r="B83" s="43" t="s">
        <v>75</v>
      </c>
      <c r="C83" s="44" t="s">
        <v>42</v>
      </c>
      <c r="D83" s="36" t="str">
        <f t="shared" si="11"/>
        <v>2</v>
      </c>
      <c r="E83" s="43" t="s">
        <v>5</v>
      </c>
      <c r="F83" s="43" t="s">
        <v>26</v>
      </c>
      <c r="G83" s="34" t="s">
        <v>26</v>
      </c>
      <c r="H83" s="37">
        <f t="shared" si="9"/>
        <v>4</v>
      </c>
      <c r="I83" s="38">
        <v>4</v>
      </c>
      <c r="J83" s="45" t="str">
        <f t="shared" si="8"/>
        <v/>
      </c>
    </row>
    <row r="84" spans="1:10" x14ac:dyDescent="0.25">
      <c r="A84" s="33" t="str">
        <f t="shared" si="10"/>
        <v>2</v>
      </c>
      <c r="B84" s="43" t="s">
        <v>75</v>
      </c>
      <c r="C84" s="44" t="s">
        <v>43</v>
      </c>
      <c r="D84" s="36" t="str">
        <f t="shared" si="11"/>
        <v>2</v>
      </c>
      <c r="E84" s="43" t="s">
        <v>5</v>
      </c>
      <c r="F84" s="43" t="s">
        <v>26</v>
      </c>
      <c r="G84" s="34" t="s">
        <v>35</v>
      </c>
      <c r="H84" s="37">
        <f t="shared" si="9"/>
        <v>6</v>
      </c>
      <c r="I84" s="38">
        <v>6</v>
      </c>
      <c r="J84" s="45" t="str">
        <f t="shared" si="8"/>
        <v/>
      </c>
    </row>
    <row r="85" spans="1:10" x14ac:dyDescent="0.25">
      <c r="A85" s="33" t="str">
        <f t="shared" si="10"/>
        <v/>
      </c>
      <c r="B85" s="43"/>
      <c r="C85" s="44"/>
      <c r="D85" s="36" t="str">
        <f t="shared" si="11"/>
        <v/>
      </c>
      <c r="E85" s="43"/>
      <c r="F85" s="43"/>
      <c r="G85" s="34"/>
      <c r="H85" s="37" t="str">
        <f t="shared" si="9"/>
        <v/>
      </c>
      <c r="I85" s="38" t="s">
        <v>86</v>
      </c>
      <c r="J85" s="45">
        <f t="shared" si="8"/>
        <v>0</v>
      </c>
    </row>
    <row r="86" spans="1:10" x14ac:dyDescent="0.25">
      <c r="A86" s="33" t="str">
        <f t="shared" si="10"/>
        <v>1</v>
      </c>
      <c r="B86" s="43" t="s">
        <v>76</v>
      </c>
      <c r="C86" s="44" t="s">
        <v>33</v>
      </c>
      <c r="D86" s="36" t="str">
        <f t="shared" si="11"/>
        <v>1</v>
      </c>
      <c r="E86" s="43" t="s">
        <v>5</v>
      </c>
      <c r="F86" s="43" t="s">
        <v>26</v>
      </c>
      <c r="G86" s="34" t="s">
        <v>26</v>
      </c>
      <c r="H86" s="37">
        <f t="shared" si="9"/>
        <v>4</v>
      </c>
      <c r="I86" s="38">
        <v>4</v>
      </c>
      <c r="J86" s="45">
        <f t="shared" si="8"/>
        <v>14</v>
      </c>
    </row>
    <row r="87" spans="1:10" x14ac:dyDescent="0.25">
      <c r="A87" s="33" t="str">
        <f t="shared" si="10"/>
        <v>1</v>
      </c>
      <c r="B87" s="43" t="s">
        <v>76</v>
      </c>
      <c r="C87" s="44" t="s">
        <v>46</v>
      </c>
      <c r="D87" s="36" t="str">
        <f t="shared" si="11"/>
        <v>1</v>
      </c>
      <c r="E87" s="43" t="s">
        <v>5</v>
      </c>
      <c r="F87" s="43" t="s">
        <v>26</v>
      </c>
      <c r="G87" s="34" t="s">
        <v>26</v>
      </c>
      <c r="H87" s="37">
        <f t="shared" si="9"/>
        <v>4</v>
      </c>
      <c r="I87" s="38">
        <v>4</v>
      </c>
      <c r="J87" s="45" t="str">
        <f t="shared" si="8"/>
        <v/>
      </c>
    </row>
    <row r="88" spans="1:10" x14ac:dyDescent="0.25">
      <c r="A88" s="33" t="str">
        <f t="shared" si="10"/>
        <v>2</v>
      </c>
      <c r="B88" s="43" t="s">
        <v>76</v>
      </c>
      <c r="C88" s="44" t="s">
        <v>54</v>
      </c>
      <c r="D88" s="36" t="str">
        <f t="shared" si="11"/>
        <v>2</v>
      </c>
      <c r="E88" s="43" t="s">
        <v>5</v>
      </c>
      <c r="F88" s="43" t="s">
        <v>26</v>
      </c>
      <c r="G88" s="34" t="s">
        <v>35</v>
      </c>
      <c r="H88" s="37">
        <f t="shared" si="9"/>
        <v>6</v>
      </c>
      <c r="I88" s="38">
        <v>6</v>
      </c>
      <c r="J88" s="45" t="str">
        <f t="shared" si="8"/>
        <v/>
      </c>
    </row>
    <row r="89" spans="1:10" x14ac:dyDescent="0.25">
      <c r="A89" s="33" t="str">
        <f t="shared" si="10"/>
        <v>1</v>
      </c>
      <c r="B89" s="43" t="s">
        <v>77</v>
      </c>
      <c r="C89" s="44" t="s">
        <v>38</v>
      </c>
      <c r="D89" s="36" t="str">
        <f t="shared" si="11"/>
        <v>1</v>
      </c>
      <c r="E89" s="43" t="s">
        <v>5</v>
      </c>
      <c r="F89" s="43" t="s">
        <v>26</v>
      </c>
      <c r="G89" s="34" t="s">
        <v>26</v>
      </c>
      <c r="H89" s="37">
        <f t="shared" si="9"/>
        <v>4</v>
      </c>
      <c r="I89" s="38">
        <v>4</v>
      </c>
      <c r="J89" s="45">
        <f t="shared" si="8"/>
        <v>14</v>
      </c>
    </row>
    <row r="90" spans="1:10" x14ac:dyDescent="0.25">
      <c r="A90" s="33" t="str">
        <f t="shared" si="10"/>
        <v>1</v>
      </c>
      <c r="B90" s="43" t="s">
        <v>77</v>
      </c>
      <c r="C90" s="44" t="s">
        <v>40</v>
      </c>
      <c r="D90" s="36" t="str">
        <f t="shared" si="11"/>
        <v>1</v>
      </c>
      <c r="E90" s="43" t="s">
        <v>5</v>
      </c>
      <c r="F90" s="43" t="s">
        <v>26</v>
      </c>
      <c r="G90" s="34" t="s">
        <v>35</v>
      </c>
      <c r="H90" s="37">
        <f t="shared" si="9"/>
        <v>6</v>
      </c>
      <c r="I90" s="38">
        <v>6</v>
      </c>
      <c r="J90" s="45" t="str">
        <f t="shared" si="8"/>
        <v/>
      </c>
    </row>
    <row r="91" spans="1:10" x14ac:dyDescent="0.25">
      <c r="A91" s="33" t="str">
        <f t="shared" si="10"/>
        <v>2</v>
      </c>
      <c r="B91" s="43" t="s">
        <v>77</v>
      </c>
      <c r="C91" s="44" t="s">
        <v>60</v>
      </c>
      <c r="D91" s="36" t="str">
        <f t="shared" si="11"/>
        <v>2</v>
      </c>
      <c r="E91" s="43" t="s">
        <v>5</v>
      </c>
      <c r="F91" s="43" t="s">
        <v>26</v>
      </c>
      <c r="G91" s="34" t="s">
        <v>26</v>
      </c>
      <c r="H91" s="37">
        <f t="shared" si="9"/>
        <v>4</v>
      </c>
      <c r="I91" s="38">
        <v>4</v>
      </c>
      <c r="J91" s="45" t="str">
        <f t="shared" si="8"/>
        <v/>
      </c>
    </row>
    <row r="92" spans="1:10" x14ac:dyDescent="0.25">
      <c r="A92" s="33" t="str">
        <f t="shared" si="10"/>
        <v/>
      </c>
      <c r="B92" s="43"/>
      <c r="C92" s="44"/>
      <c r="D92" s="36" t="str">
        <f t="shared" si="11"/>
        <v/>
      </c>
      <c r="E92" s="43"/>
      <c r="F92" s="43"/>
      <c r="G92" s="34"/>
      <c r="H92" s="37" t="str">
        <f t="shared" si="9"/>
        <v/>
      </c>
      <c r="I92" s="38" t="s">
        <v>86</v>
      </c>
      <c r="J92" s="45">
        <f t="shared" si="8"/>
        <v>0</v>
      </c>
    </row>
    <row r="93" spans="1:10" x14ac:dyDescent="0.25">
      <c r="A93" s="33" t="str">
        <f t="shared" si="10"/>
        <v>1</v>
      </c>
      <c r="B93" s="43" t="s">
        <v>78</v>
      </c>
      <c r="C93" s="44" t="s">
        <v>48</v>
      </c>
      <c r="D93" s="36" t="str">
        <f t="shared" si="11"/>
        <v>1</v>
      </c>
      <c r="E93" s="43" t="s">
        <v>5</v>
      </c>
      <c r="F93" s="43" t="s">
        <v>26</v>
      </c>
      <c r="G93" s="34" t="s">
        <v>26</v>
      </c>
      <c r="H93" s="37">
        <f t="shared" si="9"/>
        <v>4</v>
      </c>
      <c r="I93" s="38">
        <v>4</v>
      </c>
      <c r="J93" s="45">
        <f t="shared" si="8"/>
        <v>18</v>
      </c>
    </row>
    <row r="94" spans="1:10" x14ac:dyDescent="0.25">
      <c r="A94" s="33" t="str">
        <f t="shared" si="10"/>
        <v>1</v>
      </c>
      <c r="B94" s="43" t="s">
        <v>78</v>
      </c>
      <c r="C94" s="44" t="s">
        <v>53</v>
      </c>
      <c r="D94" s="36" t="str">
        <f t="shared" si="11"/>
        <v>1</v>
      </c>
      <c r="E94" s="43" t="s">
        <v>5</v>
      </c>
      <c r="F94" s="43" t="s">
        <v>26</v>
      </c>
      <c r="G94" s="34" t="s">
        <v>26</v>
      </c>
      <c r="H94" s="37">
        <f t="shared" si="9"/>
        <v>4</v>
      </c>
      <c r="I94" s="38">
        <v>4</v>
      </c>
      <c r="J94" s="45" t="str">
        <f t="shared" si="8"/>
        <v/>
      </c>
    </row>
    <row r="95" spans="1:10" x14ac:dyDescent="0.25">
      <c r="A95" s="33" t="str">
        <f t="shared" si="10"/>
        <v>2</v>
      </c>
      <c r="B95" s="43" t="s">
        <v>78</v>
      </c>
      <c r="C95" s="44" t="s">
        <v>56</v>
      </c>
      <c r="D95" s="36" t="str">
        <f t="shared" si="11"/>
        <v>2</v>
      </c>
      <c r="E95" s="43" t="s">
        <v>5</v>
      </c>
      <c r="F95" s="43" t="s">
        <v>26</v>
      </c>
      <c r="G95" s="34" t="s">
        <v>26</v>
      </c>
      <c r="H95" s="37">
        <f t="shared" si="9"/>
        <v>4</v>
      </c>
      <c r="I95" s="38">
        <v>4</v>
      </c>
      <c r="J95" s="45" t="str">
        <f t="shared" si="8"/>
        <v/>
      </c>
    </row>
    <row r="96" spans="1:10" x14ac:dyDescent="0.25">
      <c r="A96" s="33" t="str">
        <f t="shared" si="10"/>
        <v>2</v>
      </c>
      <c r="B96" s="43" t="s">
        <v>78</v>
      </c>
      <c r="C96" s="44" t="s">
        <v>57</v>
      </c>
      <c r="D96" s="36" t="str">
        <f t="shared" si="11"/>
        <v>2</v>
      </c>
      <c r="E96" s="43" t="s">
        <v>5</v>
      </c>
      <c r="F96" s="43" t="s">
        <v>26</v>
      </c>
      <c r="G96" s="34" t="s">
        <v>35</v>
      </c>
      <c r="H96" s="37">
        <f t="shared" si="9"/>
        <v>6</v>
      </c>
      <c r="I96" s="38">
        <v>6</v>
      </c>
      <c r="J96" s="45" t="str">
        <f t="shared" ref="J96:J105" si="12">IF(B96=B95,"",SUMIF(B$5:B$304,B96,H$5:H$304))</f>
        <v/>
      </c>
    </row>
    <row r="97" spans="1:10" x14ac:dyDescent="0.25">
      <c r="A97" s="33" t="str">
        <f t="shared" si="10"/>
        <v>1</v>
      </c>
      <c r="B97" s="43" t="s">
        <v>79</v>
      </c>
      <c r="C97" s="44" t="s">
        <v>50</v>
      </c>
      <c r="D97" s="36" t="str">
        <f t="shared" si="11"/>
        <v>1</v>
      </c>
      <c r="E97" s="43" t="s">
        <v>5</v>
      </c>
      <c r="F97" s="43" t="s">
        <v>26</v>
      </c>
      <c r="G97" s="34" t="s">
        <v>35</v>
      </c>
      <c r="H97" s="37">
        <f t="shared" si="9"/>
        <v>6</v>
      </c>
      <c r="I97" s="38">
        <v>6</v>
      </c>
      <c r="J97" s="45">
        <f t="shared" si="12"/>
        <v>18</v>
      </c>
    </row>
    <row r="98" spans="1:10" x14ac:dyDescent="0.25">
      <c r="A98" s="33" t="str">
        <f t="shared" si="10"/>
        <v>1</v>
      </c>
      <c r="B98" s="43" t="s">
        <v>79</v>
      </c>
      <c r="C98" s="44" t="s">
        <v>51</v>
      </c>
      <c r="D98" s="36" t="str">
        <f t="shared" si="11"/>
        <v>1</v>
      </c>
      <c r="E98" s="43" t="s">
        <v>5</v>
      </c>
      <c r="F98" s="43" t="s">
        <v>26</v>
      </c>
      <c r="G98" s="34" t="s">
        <v>26</v>
      </c>
      <c r="H98" s="37">
        <f t="shared" si="9"/>
        <v>4</v>
      </c>
      <c r="I98" s="38">
        <v>4</v>
      </c>
      <c r="J98" s="45" t="str">
        <f t="shared" si="12"/>
        <v/>
      </c>
    </row>
    <row r="99" spans="1:10" x14ac:dyDescent="0.25">
      <c r="A99" s="33" t="str">
        <f t="shared" si="10"/>
        <v>2</v>
      </c>
      <c r="B99" s="43" t="s">
        <v>79</v>
      </c>
      <c r="C99" s="44" t="s">
        <v>59</v>
      </c>
      <c r="D99" s="36" t="str">
        <f t="shared" si="11"/>
        <v>2</v>
      </c>
      <c r="E99" s="43" t="s">
        <v>5</v>
      </c>
      <c r="F99" s="43" t="s">
        <v>26</v>
      </c>
      <c r="G99" s="34" t="s">
        <v>26</v>
      </c>
      <c r="H99" s="37">
        <f t="shared" si="9"/>
        <v>4</v>
      </c>
      <c r="I99" s="38">
        <v>4</v>
      </c>
      <c r="J99" s="45" t="str">
        <f t="shared" si="12"/>
        <v/>
      </c>
    </row>
    <row r="100" spans="1:10" x14ac:dyDescent="0.25">
      <c r="A100" s="33" t="str">
        <f t="shared" si="10"/>
        <v>2</v>
      </c>
      <c r="B100" s="43" t="s">
        <v>79</v>
      </c>
      <c r="C100" s="44" t="s">
        <v>34</v>
      </c>
      <c r="D100" s="36" t="str">
        <f t="shared" si="11"/>
        <v>2</v>
      </c>
      <c r="E100" s="43" t="s">
        <v>5</v>
      </c>
      <c r="F100" s="43" t="s">
        <v>26</v>
      </c>
      <c r="G100" s="34" t="s">
        <v>26</v>
      </c>
      <c r="H100" s="37">
        <f t="shared" si="9"/>
        <v>4</v>
      </c>
      <c r="I100" s="38">
        <v>4</v>
      </c>
      <c r="J100" s="45" t="str">
        <f t="shared" si="12"/>
        <v/>
      </c>
    </row>
    <row r="101" spans="1:10" x14ac:dyDescent="0.25">
      <c r="A101" s="33" t="str">
        <f t="shared" si="10"/>
        <v/>
      </c>
      <c r="B101" s="43"/>
      <c r="C101" s="44"/>
      <c r="D101" s="36" t="str">
        <f t="shared" si="11"/>
        <v/>
      </c>
      <c r="E101" s="43"/>
      <c r="F101" s="43"/>
      <c r="G101" s="34" t="s">
        <v>26</v>
      </c>
      <c r="H101" s="37" t="str">
        <f t="shared" si="9"/>
        <v/>
      </c>
      <c r="I101" s="38" t="s">
        <v>86</v>
      </c>
      <c r="J101" s="45">
        <f t="shared" si="12"/>
        <v>0</v>
      </c>
    </row>
    <row r="102" spans="1:10" x14ac:dyDescent="0.25">
      <c r="A102" s="33" t="str">
        <f t="shared" si="10"/>
        <v>1</v>
      </c>
      <c r="B102" s="43" t="s">
        <v>80</v>
      </c>
      <c r="C102" s="44" t="s">
        <v>25</v>
      </c>
      <c r="D102" s="36" t="str">
        <f t="shared" si="11"/>
        <v>1</v>
      </c>
      <c r="E102" s="43" t="s">
        <v>7</v>
      </c>
      <c r="F102" s="43" t="s">
        <v>26</v>
      </c>
      <c r="G102" s="34" t="s">
        <v>35</v>
      </c>
      <c r="H102" s="37">
        <f t="shared" si="9"/>
        <v>6</v>
      </c>
      <c r="I102" s="38">
        <v>6</v>
      </c>
      <c r="J102" s="45">
        <f t="shared" si="12"/>
        <v>22</v>
      </c>
    </row>
    <row r="103" spans="1:10" x14ac:dyDescent="0.25">
      <c r="A103" s="33" t="str">
        <f t="shared" si="10"/>
        <v>1</v>
      </c>
      <c r="B103" s="43" t="s">
        <v>80</v>
      </c>
      <c r="C103" s="44" t="s">
        <v>29</v>
      </c>
      <c r="D103" s="36" t="str">
        <f t="shared" si="11"/>
        <v>1</v>
      </c>
      <c r="E103" s="43" t="s">
        <v>7</v>
      </c>
      <c r="F103" s="43" t="s">
        <v>26</v>
      </c>
      <c r="G103" s="34" t="s">
        <v>26</v>
      </c>
      <c r="H103" s="37">
        <f t="shared" si="9"/>
        <v>4</v>
      </c>
      <c r="I103" s="38">
        <v>4</v>
      </c>
      <c r="J103" s="45" t="str">
        <f t="shared" si="12"/>
        <v/>
      </c>
    </row>
    <row r="104" spans="1:10" x14ac:dyDescent="0.25">
      <c r="A104" s="33" t="str">
        <f t="shared" si="10"/>
        <v>1</v>
      </c>
      <c r="B104" s="43" t="s">
        <v>80</v>
      </c>
      <c r="C104" s="44" t="s">
        <v>33</v>
      </c>
      <c r="D104" s="36" t="str">
        <f t="shared" si="11"/>
        <v>1</v>
      </c>
      <c r="E104" s="43" t="s">
        <v>7</v>
      </c>
      <c r="F104" s="43" t="s">
        <v>26</v>
      </c>
      <c r="G104" s="34" t="s">
        <v>26</v>
      </c>
      <c r="H104" s="37">
        <f t="shared" si="9"/>
        <v>4</v>
      </c>
      <c r="I104" s="38">
        <v>4</v>
      </c>
      <c r="J104" s="45" t="str">
        <f t="shared" si="12"/>
        <v/>
      </c>
    </row>
    <row r="105" spans="1:10" x14ac:dyDescent="0.25">
      <c r="A105" s="33" t="str">
        <f t="shared" si="10"/>
        <v>2</v>
      </c>
      <c r="B105" s="43" t="s">
        <v>80</v>
      </c>
      <c r="C105" s="44" t="s">
        <v>42</v>
      </c>
      <c r="D105" s="36" t="str">
        <f t="shared" si="11"/>
        <v>2</v>
      </c>
      <c r="E105" s="43" t="s">
        <v>7</v>
      </c>
      <c r="F105" s="43" t="s">
        <v>26</v>
      </c>
      <c r="G105" s="34" t="s">
        <v>26</v>
      </c>
      <c r="H105" s="37">
        <f t="shared" si="9"/>
        <v>4</v>
      </c>
      <c r="I105" s="38">
        <v>4</v>
      </c>
      <c r="J105" s="45" t="str">
        <f t="shared" si="12"/>
        <v/>
      </c>
    </row>
    <row r="106" spans="1:10" x14ac:dyDescent="0.25">
      <c r="A106" s="33" t="str">
        <f t="shared" si="10"/>
        <v>2</v>
      </c>
      <c r="B106" s="43" t="s">
        <v>80</v>
      </c>
      <c r="C106" s="44" t="s">
        <v>43</v>
      </c>
      <c r="D106" s="36" t="str">
        <f t="shared" si="11"/>
        <v>2</v>
      </c>
      <c r="E106" s="43" t="s">
        <v>7</v>
      </c>
      <c r="F106" s="43" t="s">
        <v>26</v>
      </c>
      <c r="G106" s="34" t="s">
        <v>26</v>
      </c>
      <c r="H106" s="37">
        <f t="shared" si="9"/>
        <v>4</v>
      </c>
      <c r="I106" s="38">
        <v>4</v>
      </c>
      <c r="J106" s="45"/>
    </row>
    <row r="107" spans="1:10" x14ac:dyDescent="0.25">
      <c r="A107" s="33" t="str">
        <f t="shared" si="10"/>
        <v>1</v>
      </c>
      <c r="B107" s="43" t="s">
        <v>81</v>
      </c>
      <c r="C107" s="44" t="s">
        <v>46</v>
      </c>
      <c r="D107" s="36" t="str">
        <f t="shared" si="11"/>
        <v>1</v>
      </c>
      <c r="E107" s="43" t="s">
        <v>7</v>
      </c>
      <c r="F107" s="43" t="s">
        <v>26</v>
      </c>
      <c r="G107" s="34" t="s">
        <v>35</v>
      </c>
      <c r="H107" s="37">
        <f t="shared" si="9"/>
        <v>6</v>
      </c>
      <c r="I107" s="38">
        <v>6</v>
      </c>
      <c r="J107" s="45">
        <f>IF(B107=B105,"",SUMIF(B$5:B$304,B107,H$5:H$304))</f>
        <v>22</v>
      </c>
    </row>
    <row r="108" spans="1:10" x14ac:dyDescent="0.25">
      <c r="A108" s="33" t="str">
        <f t="shared" si="10"/>
        <v>1</v>
      </c>
      <c r="B108" s="43" t="s">
        <v>81</v>
      </c>
      <c r="C108" s="44" t="s">
        <v>48</v>
      </c>
      <c r="D108" s="36" t="str">
        <f t="shared" si="11"/>
        <v>1</v>
      </c>
      <c r="E108" s="43" t="s">
        <v>7</v>
      </c>
      <c r="F108" s="43" t="s">
        <v>26</v>
      </c>
      <c r="G108" s="34" t="s">
        <v>26</v>
      </c>
      <c r="H108" s="37">
        <f t="shared" si="9"/>
        <v>4</v>
      </c>
      <c r="I108" s="38">
        <v>4</v>
      </c>
      <c r="J108" s="45" t="str">
        <f t="shared" ref="J108:J171" si="13">IF(B108=B107,"",SUMIF(B$5:B$304,B108,H$5:H$304))</f>
        <v/>
      </c>
    </row>
    <row r="109" spans="1:10" x14ac:dyDescent="0.25">
      <c r="A109" s="33" t="str">
        <f t="shared" si="10"/>
        <v>1</v>
      </c>
      <c r="B109" s="43" t="s">
        <v>81</v>
      </c>
      <c r="C109" s="44" t="s">
        <v>53</v>
      </c>
      <c r="D109" s="36" t="str">
        <f t="shared" si="11"/>
        <v>1</v>
      </c>
      <c r="E109" s="43" t="s">
        <v>7</v>
      </c>
      <c r="F109" s="43" t="s">
        <v>26</v>
      </c>
      <c r="G109" s="34" t="s">
        <v>26</v>
      </c>
      <c r="H109" s="37">
        <f t="shared" si="9"/>
        <v>4</v>
      </c>
      <c r="I109" s="38">
        <v>4</v>
      </c>
      <c r="J109" s="45" t="str">
        <f t="shared" si="13"/>
        <v/>
      </c>
    </row>
    <row r="110" spans="1:10" x14ac:dyDescent="0.25">
      <c r="A110" s="33" t="str">
        <f t="shared" si="10"/>
        <v>2</v>
      </c>
      <c r="B110" s="43" t="s">
        <v>81</v>
      </c>
      <c r="C110" s="44" t="s">
        <v>62</v>
      </c>
      <c r="D110" s="36" t="str">
        <f t="shared" si="11"/>
        <v>2</v>
      </c>
      <c r="E110" s="43" t="s">
        <v>7</v>
      </c>
      <c r="F110" s="43" t="s">
        <v>26</v>
      </c>
      <c r="G110" s="34" t="s">
        <v>26</v>
      </c>
      <c r="H110" s="37">
        <f t="shared" si="9"/>
        <v>4</v>
      </c>
      <c r="I110" s="38">
        <v>4</v>
      </c>
      <c r="J110" s="45" t="str">
        <f t="shared" si="13"/>
        <v/>
      </c>
    </row>
    <row r="111" spans="1:10" x14ac:dyDescent="0.25">
      <c r="A111" s="33" t="str">
        <f t="shared" si="10"/>
        <v>2</v>
      </c>
      <c r="B111" s="43" t="s">
        <v>81</v>
      </c>
      <c r="C111" s="44" t="s">
        <v>54</v>
      </c>
      <c r="D111" s="36" t="str">
        <f t="shared" si="11"/>
        <v>2</v>
      </c>
      <c r="E111" s="43" t="s">
        <v>7</v>
      </c>
      <c r="F111" s="43" t="s">
        <v>26</v>
      </c>
      <c r="G111" s="34" t="s">
        <v>26</v>
      </c>
      <c r="H111" s="37">
        <f t="shared" si="9"/>
        <v>4</v>
      </c>
      <c r="I111" s="38">
        <v>4</v>
      </c>
      <c r="J111" s="45" t="str">
        <f t="shared" si="13"/>
        <v/>
      </c>
    </row>
    <row r="112" spans="1:10" x14ac:dyDescent="0.25">
      <c r="A112" s="33" t="str">
        <f t="shared" si="10"/>
        <v>1</v>
      </c>
      <c r="B112" s="43" t="s">
        <v>82</v>
      </c>
      <c r="C112" s="44" t="s">
        <v>50</v>
      </c>
      <c r="D112" s="36" t="str">
        <f t="shared" si="11"/>
        <v>1</v>
      </c>
      <c r="E112" s="43" t="s">
        <v>7</v>
      </c>
      <c r="F112" s="43" t="s">
        <v>26</v>
      </c>
      <c r="G112" s="34" t="s">
        <v>26</v>
      </c>
      <c r="H112" s="37">
        <f t="shared" si="9"/>
        <v>4</v>
      </c>
      <c r="I112" s="38">
        <v>4</v>
      </c>
      <c r="J112" s="45">
        <f t="shared" si="13"/>
        <v>20</v>
      </c>
    </row>
    <row r="113" spans="1:10" x14ac:dyDescent="0.25">
      <c r="A113" s="33" t="str">
        <f t="shared" si="10"/>
        <v>1</v>
      </c>
      <c r="B113" s="43" t="s">
        <v>82</v>
      </c>
      <c r="C113" s="44" t="s">
        <v>51</v>
      </c>
      <c r="D113" s="36" t="str">
        <f t="shared" si="11"/>
        <v>1</v>
      </c>
      <c r="E113" s="43" t="s">
        <v>7</v>
      </c>
      <c r="F113" s="43" t="s">
        <v>26</v>
      </c>
      <c r="G113" s="34" t="s">
        <v>26</v>
      </c>
      <c r="H113" s="37">
        <f t="shared" si="9"/>
        <v>4</v>
      </c>
      <c r="I113" s="38">
        <v>4</v>
      </c>
      <c r="J113" s="45" t="str">
        <f t="shared" si="13"/>
        <v/>
      </c>
    </row>
    <row r="114" spans="1:10" x14ac:dyDescent="0.25">
      <c r="A114" s="33" t="str">
        <f t="shared" si="10"/>
        <v>2</v>
      </c>
      <c r="B114" s="43" t="s">
        <v>82</v>
      </c>
      <c r="C114" s="44" t="s">
        <v>56</v>
      </c>
      <c r="D114" s="36" t="str">
        <f t="shared" si="11"/>
        <v>2</v>
      </c>
      <c r="E114" s="43" t="s">
        <v>7</v>
      </c>
      <c r="F114" s="43" t="s">
        <v>26</v>
      </c>
      <c r="G114" s="34" t="s">
        <v>26</v>
      </c>
      <c r="H114" s="37">
        <f t="shared" si="9"/>
        <v>4</v>
      </c>
      <c r="I114" s="38">
        <v>4</v>
      </c>
      <c r="J114" s="45" t="str">
        <f t="shared" si="13"/>
        <v/>
      </c>
    </row>
    <row r="115" spans="1:10" x14ac:dyDescent="0.25">
      <c r="A115" s="33" t="str">
        <f t="shared" si="10"/>
        <v>2</v>
      </c>
      <c r="B115" s="43" t="s">
        <v>82</v>
      </c>
      <c r="C115" s="44" t="s">
        <v>57</v>
      </c>
      <c r="D115" s="36" t="str">
        <f t="shared" si="11"/>
        <v>2</v>
      </c>
      <c r="E115" s="43" t="s">
        <v>7</v>
      </c>
      <c r="F115" s="43" t="s">
        <v>26</v>
      </c>
      <c r="G115" s="34" t="s">
        <v>26</v>
      </c>
      <c r="H115" s="37">
        <f t="shared" si="9"/>
        <v>4</v>
      </c>
      <c r="I115" s="38">
        <v>4</v>
      </c>
      <c r="J115" s="45" t="str">
        <f t="shared" si="13"/>
        <v/>
      </c>
    </row>
    <row r="116" spans="1:10" x14ac:dyDescent="0.25">
      <c r="A116" s="33" t="str">
        <f t="shared" si="10"/>
        <v>2</v>
      </c>
      <c r="B116" s="43" t="s">
        <v>82</v>
      </c>
      <c r="C116" s="44" t="s">
        <v>59</v>
      </c>
      <c r="D116" s="36" t="str">
        <f t="shared" si="11"/>
        <v>2</v>
      </c>
      <c r="E116" s="43" t="s">
        <v>7</v>
      </c>
      <c r="F116" s="43" t="s">
        <v>26</v>
      </c>
      <c r="G116" s="34" t="s">
        <v>26</v>
      </c>
      <c r="H116" s="37">
        <f t="shared" si="9"/>
        <v>4</v>
      </c>
      <c r="I116" s="38">
        <v>4</v>
      </c>
      <c r="J116" s="45" t="str">
        <f t="shared" si="13"/>
        <v/>
      </c>
    </row>
    <row r="117" spans="1:10" x14ac:dyDescent="0.25">
      <c r="A117" s="33" t="str">
        <f t="shared" si="10"/>
        <v>1</v>
      </c>
      <c r="B117" s="43" t="s">
        <v>83</v>
      </c>
      <c r="C117" s="44" t="s">
        <v>38</v>
      </c>
      <c r="D117" s="36" t="str">
        <f t="shared" si="11"/>
        <v>1</v>
      </c>
      <c r="E117" s="43" t="s">
        <v>7</v>
      </c>
      <c r="F117" s="43" t="s">
        <v>26</v>
      </c>
      <c r="G117" s="34" t="s">
        <v>26</v>
      </c>
      <c r="H117" s="37">
        <f t="shared" si="9"/>
        <v>4</v>
      </c>
      <c r="I117" s="38">
        <v>4</v>
      </c>
      <c r="J117" s="45">
        <f t="shared" si="13"/>
        <v>16</v>
      </c>
    </row>
    <row r="118" spans="1:10" x14ac:dyDescent="0.25">
      <c r="A118" s="33" t="str">
        <f t="shared" si="10"/>
        <v>1</v>
      </c>
      <c r="B118" s="43" t="s">
        <v>83</v>
      </c>
      <c r="C118" s="44" t="s">
        <v>40</v>
      </c>
      <c r="D118" s="36" t="str">
        <f t="shared" si="11"/>
        <v>1</v>
      </c>
      <c r="E118" s="43" t="s">
        <v>7</v>
      </c>
      <c r="F118" s="43" t="s">
        <v>26</v>
      </c>
      <c r="G118" s="34" t="s">
        <v>26</v>
      </c>
      <c r="H118" s="37">
        <f t="shared" si="9"/>
        <v>4</v>
      </c>
      <c r="I118" s="38">
        <v>4</v>
      </c>
      <c r="J118" s="45" t="str">
        <f t="shared" si="13"/>
        <v/>
      </c>
    </row>
    <row r="119" spans="1:10" x14ac:dyDescent="0.25">
      <c r="A119" s="33" t="str">
        <f t="shared" si="10"/>
        <v>2</v>
      </c>
      <c r="B119" s="43" t="s">
        <v>83</v>
      </c>
      <c r="C119" s="44" t="s">
        <v>34</v>
      </c>
      <c r="D119" s="36" t="str">
        <f t="shared" si="11"/>
        <v>2</v>
      </c>
      <c r="E119" s="43" t="s">
        <v>7</v>
      </c>
      <c r="F119" s="43" t="s">
        <v>26</v>
      </c>
      <c r="G119" s="34" t="s">
        <v>26</v>
      </c>
      <c r="H119" s="37">
        <f t="shared" si="9"/>
        <v>4</v>
      </c>
      <c r="I119" s="38">
        <v>4</v>
      </c>
      <c r="J119" s="45" t="str">
        <f t="shared" si="13"/>
        <v/>
      </c>
    </row>
    <row r="120" spans="1:10" x14ac:dyDescent="0.25">
      <c r="A120" s="33" t="str">
        <f t="shared" si="10"/>
        <v>2</v>
      </c>
      <c r="B120" s="43" t="s">
        <v>83</v>
      </c>
      <c r="C120" s="44" t="s">
        <v>60</v>
      </c>
      <c r="D120" s="36" t="str">
        <f t="shared" si="11"/>
        <v>2</v>
      </c>
      <c r="E120" s="43" t="s">
        <v>7</v>
      </c>
      <c r="F120" s="43" t="s">
        <v>26</v>
      </c>
      <c r="G120" s="34" t="s">
        <v>26</v>
      </c>
      <c r="H120" s="37">
        <f t="shared" si="9"/>
        <v>4</v>
      </c>
      <c r="I120" s="38">
        <v>4</v>
      </c>
      <c r="J120" s="45" t="str">
        <f t="shared" si="13"/>
        <v/>
      </c>
    </row>
    <row r="121" spans="1:10" x14ac:dyDescent="0.25">
      <c r="A121" s="33" t="str">
        <f t="shared" si="10"/>
        <v/>
      </c>
      <c r="B121" s="43"/>
      <c r="C121" s="44"/>
      <c r="D121" s="36" t="str">
        <f t="shared" si="11"/>
        <v/>
      </c>
      <c r="E121" s="43"/>
      <c r="F121" s="43"/>
      <c r="G121" s="34"/>
      <c r="H121" s="37" t="str">
        <f t="shared" si="9"/>
        <v/>
      </c>
      <c r="I121" s="38" t="s">
        <v>86</v>
      </c>
      <c r="J121" s="45">
        <f t="shared" si="13"/>
        <v>0</v>
      </c>
    </row>
    <row r="122" spans="1:10" x14ac:dyDescent="0.25">
      <c r="A122" s="33" t="str">
        <f t="shared" si="10"/>
        <v/>
      </c>
      <c r="B122" s="43"/>
      <c r="C122" s="44"/>
      <c r="D122" s="36" t="str">
        <f t="shared" si="11"/>
        <v/>
      </c>
      <c r="E122" s="43"/>
      <c r="F122" s="43"/>
      <c r="G122" s="34"/>
      <c r="H122" s="37" t="str">
        <f t="shared" si="9"/>
        <v/>
      </c>
      <c r="I122" s="38" t="s">
        <v>86</v>
      </c>
      <c r="J122" s="45" t="str">
        <f t="shared" si="13"/>
        <v/>
      </c>
    </row>
    <row r="123" spans="1:10" x14ac:dyDescent="0.25">
      <c r="A123" s="33" t="str">
        <f t="shared" si="10"/>
        <v/>
      </c>
      <c r="B123" s="43"/>
      <c r="C123" s="44"/>
      <c r="D123" s="36" t="str">
        <f t="shared" si="11"/>
        <v/>
      </c>
      <c r="E123" s="43"/>
      <c r="F123" s="43"/>
      <c r="G123" s="34"/>
      <c r="H123" s="37" t="str">
        <f t="shared" si="9"/>
        <v/>
      </c>
      <c r="I123" s="38" t="s">
        <v>86</v>
      </c>
      <c r="J123" s="45" t="str">
        <f t="shared" si="13"/>
        <v/>
      </c>
    </row>
    <row r="124" spans="1:10" x14ac:dyDescent="0.25">
      <c r="A124" s="33" t="str">
        <f t="shared" si="10"/>
        <v/>
      </c>
      <c r="B124" s="43"/>
      <c r="C124" s="44"/>
      <c r="D124" s="36" t="str">
        <f t="shared" si="11"/>
        <v/>
      </c>
      <c r="E124" s="43"/>
      <c r="F124" s="43"/>
      <c r="G124" s="34"/>
      <c r="H124" s="37" t="str">
        <f t="shared" si="9"/>
        <v/>
      </c>
      <c r="I124" s="38" t="s">
        <v>86</v>
      </c>
      <c r="J124" s="45" t="str">
        <f t="shared" si="13"/>
        <v/>
      </c>
    </row>
    <row r="125" spans="1:10" x14ac:dyDescent="0.25">
      <c r="A125" s="33" t="str">
        <f t="shared" si="10"/>
        <v>1</v>
      </c>
      <c r="B125" s="43" t="s">
        <v>84</v>
      </c>
      <c r="C125" s="44" t="s">
        <v>53</v>
      </c>
      <c r="D125" s="36" t="str">
        <f t="shared" si="11"/>
        <v>1</v>
      </c>
      <c r="E125" s="43" t="s">
        <v>8</v>
      </c>
      <c r="F125" s="43" t="s">
        <v>26</v>
      </c>
      <c r="G125" s="34" t="s">
        <v>26</v>
      </c>
      <c r="H125" s="37">
        <f t="shared" si="9"/>
        <v>1</v>
      </c>
      <c r="I125" s="38">
        <v>1</v>
      </c>
      <c r="J125" s="45">
        <f t="shared" si="13"/>
        <v>11</v>
      </c>
    </row>
    <row r="126" spans="1:10" x14ac:dyDescent="0.25">
      <c r="A126" s="33" t="str">
        <f t="shared" si="10"/>
        <v>1</v>
      </c>
      <c r="B126" s="43" t="s">
        <v>84</v>
      </c>
      <c r="C126" s="44" t="s">
        <v>50</v>
      </c>
      <c r="D126" s="36" t="str">
        <f t="shared" si="11"/>
        <v>1</v>
      </c>
      <c r="E126" s="43" t="s">
        <v>8</v>
      </c>
      <c r="F126" s="43" t="s">
        <v>26</v>
      </c>
      <c r="G126" s="34" t="s">
        <v>26</v>
      </c>
      <c r="H126" s="37">
        <f t="shared" si="9"/>
        <v>1</v>
      </c>
      <c r="I126" s="38">
        <v>1</v>
      </c>
      <c r="J126" s="45" t="str">
        <f t="shared" si="13"/>
        <v/>
      </c>
    </row>
    <row r="127" spans="1:10" x14ac:dyDescent="0.25">
      <c r="A127" s="33" t="str">
        <f t="shared" si="10"/>
        <v>1</v>
      </c>
      <c r="B127" s="43" t="s">
        <v>84</v>
      </c>
      <c r="C127" s="44" t="s">
        <v>51</v>
      </c>
      <c r="D127" s="36" t="str">
        <f t="shared" si="11"/>
        <v>1</v>
      </c>
      <c r="E127" s="43" t="s">
        <v>8</v>
      </c>
      <c r="F127" s="43" t="s">
        <v>26</v>
      </c>
      <c r="G127" s="34" t="s">
        <v>26</v>
      </c>
      <c r="H127" s="37">
        <f t="shared" si="9"/>
        <v>1</v>
      </c>
      <c r="I127" s="38">
        <v>1</v>
      </c>
      <c r="J127" s="45" t="str">
        <f t="shared" si="13"/>
        <v/>
      </c>
    </row>
    <row r="128" spans="1:10" x14ac:dyDescent="0.25">
      <c r="A128" s="33" t="str">
        <f t="shared" si="10"/>
        <v>1</v>
      </c>
      <c r="B128" s="43" t="s">
        <v>84</v>
      </c>
      <c r="C128" s="44" t="s">
        <v>38</v>
      </c>
      <c r="D128" s="36" t="str">
        <f t="shared" si="11"/>
        <v>1</v>
      </c>
      <c r="E128" s="43" t="s">
        <v>8</v>
      </c>
      <c r="F128" s="43" t="s">
        <v>26</v>
      </c>
      <c r="G128" s="34" t="s">
        <v>26</v>
      </c>
      <c r="H128" s="37">
        <f t="shared" si="9"/>
        <v>1</v>
      </c>
      <c r="I128" s="38">
        <v>1</v>
      </c>
      <c r="J128" s="45" t="str">
        <f t="shared" si="13"/>
        <v/>
      </c>
    </row>
    <row r="129" spans="1:10" x14ac:dyDescent="0.25">
      <c r="A129" s="33" t="str">
        <f t="shared" si="10"/>
        <v>1</v>
      </c>
      <c r="B129" s="43" t="s">
        <v>84</v>
      </c>
      <c r="C129" s="44" t="s">
        <v>40</v>
      </c>
      <c r="D129" s="36" t="str">
        <f t="shared" si="11"/>
        <v>1</v>
      </c>
      <c r="E129" s="43" t="s">
        <v>8</v>
      </c>
      <c r="F129" s="43" t="s">
        <v>26</v>
      </c>
      <c r="G129" s="34" t="s">
        <v>26</v>
      </c>
      <c r="H129" s="37">
        <f t="shared" si="9"/>
        <v>1</v>
      </c>
      <c r="I129" s="38">
        <v>1</v>
      </c>
      <c r="J129" s="45" t="str">
        <f t="shared" si="13"/>
        <v/>
      </c>
    </row>
    <row r="130" spans="1:10" x14ac:dyDescent="0.25">
      <c r="A130" s="33" t="str">
        <f t="shared" si="10"/>
        <v>2</v>
      </c>
      <c r="B130" s="43" t="s">
        <v>84</v>
      </c>
      <c r="C130" s="44" t="s">
        <v>57</v>
      </c>
      <c r="D130" s="36" t="str">
        <f t="shared" si="11"/>
        <v>2</v>
      </c>
      <c r="E130" s="43" t="s">
        <v>8</v>
      </c>
      <c r="F130" s="43" t="s">
        <v>26</v>
      </c>
      <c r="G130" s="34" t="s">
        <v>26</v>
      </c>
      <c r="H130" s="37">
        <f t="shared" si="9"/>
        <v>1</v>
      </c>
      <c r="I130" s="38">
        <v>1</v>
      </c>
      <c r="J130" s="45" t="str">
        <f t="shared" si="13"/>
        <v/>
      </c>
    </row>
    <row r="131" spans="1:10" x14ac:dyDescent="0.25">
      <c r="A131" s="33" t="str">
        <f t="shared" si="10"/>
        <v>2</v>
      </c>
      <c r="B131" s="43" t="s">
        <v>84</v>
      </c>
      <c r="C131" s="44" t="s">
        <v>59</v>
      </c>
      <c r="D131" s="36" t="str">
        <f t="shared" si="11"/>
        <v>2</v>
      </c>
      <c r="E131" s="43" t="s">
        <v>8</v>
      </c>
      <c r="F131" s="43" t="s">
        <v>26</v>
      </c>
      <c r="G131" s="34" t="s">
        <v>35</v>
      </c>
      <c r="H131" s="37">
        <f t="shared" si="9"/>
        <v>3</v>
      </c>
      <c r="I131" s="38">
        <v>3</v>
      </c>
      <c r="J131" s="45" t="str">
        <f t="shared" si="13"/>
        <v/>
      </c>
    </row>
    <row r="132" spans="1:10" x14ac:dyDescent="0.25">
      <c r="A132" s="33" t="str">
        <f t="shared" si="10"/>
        <v>2</v>
      </c>
      <c r="B132" s="43" t="s">
        <v>84</v>
      </c>
      <c r="C132" s="44" t="s">
        <v>34</v>
      </c>
      <c r="D132" s="36" t="str">
        <f t="shared" si="11"/>
        <v>2</v>
      </c>
      <c r="E132" s="43" t="s">
        <v>8</v>
      </c>
      <c r="F132" s="43" t="s">
        <v>26</v>
      </c>
      <c r="G132" s="34" t="s">
        <v>26</v>
      </c>
      <c r="H132" s="37">
        <f t="shared" si="9"/>
        <v>1</v>
      </c>
      <c r="I132" s="38">
        <v>1</v>
      </c>
      <c r="J132" s="45" t="str">
        <f t="shared" si="13"/>
        <v/>
      </c>
    </row>
    <row r="133" spans="1:10" x14ac:dyDescent="0.25">
      <c r="A133" s="33" t="str">
        <f t="shared" si="10"/>
        <v>2</v>
      </c>
      <c r="B133" s="43" t="s">
        <v>84</v>
      </c>
      <c r="C133" s="44" t="s">
        <v>60</v>
      </c>
      <c r="D133" s="36" t="str">
        <f t="shared" si="11"/>
        <v>2</v>
      </c>
      <c r="E133" s="43" t="s">
        <v>8</v>
      </c>
      <c r="F133" s="43" t="s">
        <v>26</v>
      </c>
      <c r="G133" s="34" t="s">
        <v>26</v>
      </c>
      <c r="H133" s="37">
        <f t="shared" si="9"/>
        <v>1</v>
      </c>
      <c r="I133" s="38">
        <v>1</v>
      </c>
      <c r="J133" s="45" t="str">
        <f t="shared" si="13"/>
        <v/>
      </c>
    </row>
    <row r="134" spans="1:10" x14ac:dyDescent="0.25">
      <c r="A134" s="33" t="str">
        <f t="shared" si="10"/>
        <v/>
      </c>
      <c r="B134" s="43"/>
      <c r="C134" s="44"/>
      <c r="D134" s="36" t="str">
        <f t="shared" si="11"/>
        <v/>
      </c>
      <c r="E134" s="43"/>
      <c r="F134" s="43"/>
      <c r="G134" s="34" t="s">
        <v>26</v>
      </c>
      <c r="H134" s="37" t="str">
        <f t="shared" ref="H134:H197" si="14">IF(E134="","",LOOKUP(E:E,K$6:K$18,L$6:L$18)+LOOKUP(F:F,K$6:K$18,L$6:L$18)+LOOKUP(G:G,K$6:K$18,L$6:L$18))</f>
        <v/>
      </c>
      <c r="I134" s="38" t="s">
        <v>86</v>
      </c>
      <c r="J134" s="45">
        <f t="shared" si="13"/>
        <v>0</v>
      </c>
    </row>
    <row r="135" spans="1:10" x14ac:dyDescent="0.25">
      <c r="A135" s="33" t="str">
        <f t="shared" si="10"/>
        <v>1</v>
      </c>
      <c r="B135" s="43" t="s">
        <v>85</v>
      </c>
      <c r="C135" s="44" t="s">
        <v>25</v>
      </c>
      <c r="D135" s="36" t="str">
        <f t="shared" si="11"/>
        <v>1</v>
      </c>
      <c r="E135" s="43" t="s">
        <v>8</v>
      </c>
      <c r="F135" s="43" t="s">
        <v>26</v>
      </c>
      <c r="G135" s="34" t="s">
        <v>26</v>
      </c>
      <c r="H135" s="37">
        <f t="shared" si="14"/>
        <v>1</v>
      </c>
      <c r="I135" s="38">
        <v>2</v>
      </c>
      <c r="J135" s="45">
        <f t="shared" si="13"/>
        <v>12</v>
      </c>
    </row>
    <row r="136" spans="1:10" x14ac:dyDescent="0.25">
      <c r="A136" s="33" t="str">
        <f t="shared" si="10"/>
        <v>1</v>
      </c>
      <c r="B136" s="43" t="s">
        <v>85</v>
      </c>
      <c r="C136" s="44" t="s">
        <v>29</v>
      </c>
      <c r="D136" s="36" t="str">
        <f t="shared" si="11"/>
        <v>1</v>
      </c>
      <c r="E136" s="43" t="s">
        <v>8</v>
      </c>
      <c r="F136" s="43" t="s">
        <v>26</v>
      </c>
      <c r="G136" s="34" t="s">
        <v>35</v>
      </c>
      <c r="H136" s="37">
        <f t="shared" si="14"/>
        <v>3</v>
      </c>
      <c r="I136" s="38">
        <v>4</v>
      </c>
      <c r="J136" s="45" t="str">
        <f t="shared" si="13"/>
        <v/>
      </c>
    </row>
    <row r="137" spans="1:10" x14ac:dyDescent="0.25">
      <c r="A137" s="33" t="str">
        <f t="shared" ref="A137:A200" si="15">LEFT(C137)</f>
        <v>1</v>
      </c>
      <c r="B137" s="43" t="s">
        <v>85</v>
      </c>
      <c r="C137" s="44" t="s">
        <v>33</v>
      </c>
      <c r="D137" s="36" t="str">
        <f t="shared" si="11"/>
        <v>1</v>
      </c>
      <c r="E137" s="43" t="s">
        <v>8</v>
      </c>
      <c r="F137" s="43" t="s">
        <v>26</v>
      </c>
      <c r="G137" s="34" t="s">
        <v>26</v>
      </c>
      <c r="H137" s="37">
        <f t="shared" si="14"/>
        <v>1</v>
      </c>
      <c r="I137" s="38">
        <v>2</v>
      </c>
      <c r="J137" s="45" t="str">
        <f t="shared" si="13"/>
        <v/>
      </c>
    </row>
    <row r="138" spans="1:10" x14ac:dyDescent="0.25">
      <c r="A138" s="33" t="str">
        <f t="shared" si="15"/>
        <v>1</v>
      </c>
      <c r="B138" s="43" t="s">
        <v>85</v>
      </c>
      <c r="C138" s="44" t="s">
        <v>46</v>
      </c>
      <c r="D138" s="36" t="str">
        <f t="shared" ref="D138:D150" si="16">LEFT(C138)</f>
        <v>1</v>
      </c>
      <c r="E138" s="43" t="s">
        <v>8</v>
      </c>
      <c r="F138" s="43" t="s">
        <v>26</v>
      </c>
      <c r="G138" s="34" t="s">
        <v>26</v>
      </c>
      <c r="H138" s="37">
        <f t="shared" si="14"/>
        <v>1</v>
      </c>
      <c r="I138" s="38">
        <v>2</v>
      </c>
      <c r="J138" s="45" t="str">
        <f t="shared" si="13"/>
        <v/>
      </c>
    </row>
    <row r="139" spans="1:10" x14ac:dyDescent="0.25">
      <c r="A139" s="33" t="str">
        <f t="shared" si="15"/>
        <v>1</v>
      </c>
      <c r="B139" s="43" t="s">
        <v>85</v>
      </c>
      <c r="C139" s="44" t="s">
        <v>48</v>
      </c>
      <c r="D139" s="36" t="str">
        <f t="shared" si="16"/>
        <v>1</v>
      </c>
      <c r="E139" s="43" t="s">
        <v>8</v>
      </c>
      <c r="F139" s="43" t="s">
        <v>26</v>
      </c>
      <c r="G139" s="34" t="s">
        <v>26</v>
      </c>
      <c r="H139" s="37">
        <f t="shared" si="14"/>
        <v>1</v>
      </c>
      <c r="I139" s="38">
        <v>1</v>
      </c>
      <c r="J139" s="45" t="str">
        <f t="shared" si="13"/>
        <v/>
      </c>
    </row>
    <row r="140" spans="1:10" x14ac:dyDescent="0.25">
      <c r="A140" s="33" t="str">
        <f t="shared" si="15"/>
        <v>2</v>
      </c>
      <c r="B140" s="43" t="s">
        <v>85</v>
      </c>
      <c r="C140" s="44" t="s">
        <v>42</v>
      </c>
      <c r="D140" s="36" t="str">
        <f t="shared" si="16"/>
        <v>2</v>
      </c>
      <c r="E140" s="43" t="s">
        <v>8</v>
      </c>
      <c r="F140" s="43" t="s">
        <v>26</v>
      </c>
      <c r="G140" s="34" t="s">
        <v>26</v>
      </c>
      <c r="H140" s="37">
        <f t="shared" si="14"/>
        <v>1</v>
      </c>
      <c r="I140" s="38">
        <v>2</v>
      </c>
      <c r="J140" s="45" t="str">
        <f t="shared" si="13"/>
        <v/>
      </c>
    </row>
    <row r="141" spans="1:10" x14ac:dyDescent="0.25">
      <c r="A141" s="33" t="str">
        <f t="shared" si="15"/>
        <v>2</v>
      </c>
      <c r="B141" s="43" t="s">
        <v>85</v>
      </c>
      <c r="C141" s="44" t="s">
        <v>43</v>
      </c>
      <c r="D141" s="36" t="str">
        <f t="shared" si="16"/>
        <v>2</v>
      </c>
      <c r="E141" s="43" t="s">
        <v>8</v>
      </c>
      <c r="F141" s="43" t="s">
        <v>26</v>
      </c>
      <c r="G141" s="34" t="s">
        <v>26</v>
      </c>
      <c r="H141" s="37">
        <f t="shared" si="14"/>
        <v>1</v>
      </c>
      <c r="I141" s="38">
        <v>2</v>
      </c>
      <c r="J141" s="45" t="str">
        <f t="shared" si="13"/>
        <v/>
      </c>
    </row>
    <row r="142" spans="1:10" x14ac:dyDescent="0.25">
      <c r="A142" s="33" t="str">
        <f t="shared" si="15"/>
        <v>2</v>
      </c>
      <c r="B142" s="43" t="s">
        <v>85</v>
      </c>
      <c r="C142" s="44" t="s">
        <v>62</v>
      </c>
      <c r="D142" s="36" t="str">
        <f t="shared" si="16"/>
        <v>2</v>
      </c>
      <c r="E142" s="43" t="s">
        <v>8</v>
      </c>
      <c r="F142" s="43" t="s">
        <v>26</v>
      </c>
      <c r="G142" s="34" t="s">
        <v>26</v>
      </c>
      <c r="H142" s="37">
        <f t="shared" si="14"/>
        <v>1</v>
      </c>
      <c r="I142" s="38">
        <v>1</v>
      </c>
      <c r="J142" s="45" t="str">
        <f t="shared" si="13"/>
        <v/>
      </c>
    </row>
    <row r="143" spans="1:10" x14ac:dyDescent="0.25">
      <c r="A143" s="33" t="str">
        <f t="shared" si="15"/>
        <v>2</v>
      </c>
      <c r="B143" s="43" t="s">
        <v>85</v>
      </c>
      <c r="C143" s="44" t="s">
        <v>54</v>
      </c>
      <c r="D143" s="36" t="str">
        <f t="shared" si="16"/>
        <v>2</v>
      </c>
      <c r="E143" s="43" t="s">
        <v>8</v>
      </c>
      <c r="F143" s="43" t="s">
        <v>26</v>
      </c>
      <c r="G143" s="34" t="s">
        <v>26</v>
      </c>
      <c r="H143" s="37">
        <f t="shared" si="14"/>
        <v>1</v>
      </c>
      <c r="I143" s="38">
        <v>1</v>
      </c>
      <c r="J143" s="45" t="str">
        <f t="shared" si="13"/>
        <v/>
      </c>
    </row>
    <row r="144" spans="1:10" x14ac:dyDescent="0.25">
      <c r="A144" s="33" t="str">
        <f t="shared" si="15"/>
        <v>2</v>
      </c>
      <c r="B144" s="43" t="s">
        <v>85</v>
      </c>
      <c r="C144" s="44" t="s">
        <v>56</v>
      </c>
      <c r="D144" s="36" t="str">
        <f t="shared" si="16"/>
        <v>2</v>
      </c>
      <c r="E144" s="43" t="s">
        <v>8</v>
      </c>
      <c r="F144" s="43" t="s">
        <v>26</v>
      </c>
      <c r="G144" s="34" t="s">
        <v>26</v>
      </c>
      <c r="H144" s="37">
        <f t="shared" si="14"/>
        <v>1</v>
      </c>
      <c r="I144" s="38">
        <v>1</v>
      </c>
      <c r="J144" s="45" t="str">
        <f t="shared" si="13"/>
        <v/>
      </c>
    </row>
    <row r="145" spans="1:10" x14ac:dyDescent="0.25">
      <c r="A145" s="33" t="str">
        <f t="shared" si="15"/>
        <v/>
      </c>
      <c r="B145" s="43"/>
      <c r="C145" s="44"/>
      <c r="D145" s="36" t="str">
        <f t="shared" si="16"/>
        <v/>
      </c>
      <c r="E145" s="43"/>
      <c r="F145" s="43"/>
      <c r="G145" s="34"/>
      <c r="H145" s="37" t="str">
        <f t="shared" si="14"/>
        <v/>
      </c>
      <c r="I145" s="38" t="s">
        <v>86</v>
      </c>
      <c r="J145" s="45">
        <f t="shared" si="13"/>
        <v>0</v>
      </c>
    </row>
    <row r="146" spans="1:10" x14ac:dyDescent="0.25">
      <c r="A146" s="33" t="str">
        <f t="shared" si="15"/>
        <v/>
      </c>
      <c r="B146" s="43"/>
      <c r="C146" s="44"/>
      <c r="D146" s="36" t="str">
        <f t="shared" si="16"/>
        <v/>
      </c>
      <c r="E146" s="43"/>
      <c r="F146" s="43"/>
      <c r="G146" s="34"/>
      <c r="H146" s="37" t="str">
        <f t="shared" si="14"/>
        <v/>
      </c>
      <c r="I146" s="38" t="s">
        <v>86</v>
      </c>
      <c r="J146" s="45" t="str">
        <f t="shared" si="13"/>
        <v/>
      </c>
    </row>
    <row r="147" spans="1:10" x14ac:dyDescent="0.25">
      <c r="A147" s="33" t="str">
        <f t="shared" si="15"/>
        <v/>
      </c>
      <c r="B147" s="43"/>
      <c r="C147" s="44"/>
      <c r="D147" s="36" t="str">
        <f t="shared" si="16"/>
        <v/>
      </c>
      <c r="E147" s="43"/>
      <c r="F147" s="43"/>
      <c r="G147" s="34"/>
      <c r="H147" s="37" t="str">
        <f t="shared" si="14"/>
        <v/>
      </c>
      <c r="I147" s="38" t="s">
        <v>86</v>
      </c>
      <c r="J147" s="45" t="str">
        <f t="shared" si="13"/>
        <v/>
      </c>
    </row>
    <row r="148" spans="1:10" x14ac:dyDescent="0.25">
      <c r="A148" s="33" t="str">
        <f t="shared" si="15"/>
        <v/>
      </c>
      <c r="B148" s="43"/>
      <c r="C148" s="44"/>
      <c r="D148" s="36" t="str">
        <f t="shared" si="16"/>
        <v/>
      </c>
      <c r="E148" s="43"/>
      <c r="F148" s="43"/>
      <c r="G148" s="34"/>
      <c r="H148" s="37" t="str">
        <f t="shared" si="14"/>
        <v/>
      </c>
      <c r="I148" s="38" t="s">
        <v>86</v>
      </c>
      <c r="J148" s="45" t="str">
        <f t="shared" si="13"/>
        <v/>
      </c>
    </row>
    <row r="149" spans="1:10" x14ac:dyDescent="0.25">
      <c r="A149" s="33" t="str">
        <f t="shared" si="15"/>
        <v/>
      </c>
      <c r="B149" s="43"/>
      <c r="C149" s="44"/>
      <c r="D149" s="36" t="str">
        <f t="shared" si="16"/>
        <v/>
      </c>
      <c r="E149" s="43"/>
      <c r="F149" s="43"/>
      <c r="G149" s="34"/>
      <c r="H149" s="37" t="str">
        <f t="shared" si="14"/>
        <v/>
      </c>
      <c r="I149" s="38" t="s">
        <v>86</v>
      </c>
      <c r="J149" s="45" t="str">
        <f t="shared" si="13"/>
        <v/>
      </c>
    </row>
    <row r="150" spans="1:10" x14ac:dyDescent="0.25">
      <c r="A150" s="33" t="str">
        <f t="shared" si="15"/>
        <v/>
      </c>
      <c r="B150" s="43"/>
      <c r="C150" s="44"/>
      <c r="D150" s="36" t="str">
        <f t="shared" si="16"/>
        <v/>
      </c>
      <c r="E150" s="43"/>
      <c r="F150" s="43"/>
      <c r="G150" s="34"/>
      <c r="H150" s="37" t="str">
        <f t="shared" si="14"/>
        <v/>
      </c>
      <c r="I150" s="38" t="s">
        <v>86</v>
      </c>
      <c r="J150" s="45" t="str">
        <f t="shared" si="13"/>
        <v/>
      </c>
    </row>
    <row r="151" spans="1:10" x14ac:dyDescent="0.25">
      <c r="A151" s="33" t="str">
        <f t="shared" si="15"/>
        <v/>
      </c>
      <c r="B151" s="43"/>
      <c r="C151" s="44"/>
      <c r="D151" s="36"/>
      <c r="E151" s="43"/>
      <c r="F151" s="43"/>
      <c r="G151" s="34"/>
      <c r="H151" s="37" t="str">
        <f t="shared" si="14"/>
        <v/>
      </c>
      <c r="I151" s="38" t="s">
        <v>86</v>
      </c>
      <c r="J151" s="45" t="str">
        <f t="shared" si="13"/>
        <v/>
      </c>
    </row>
    <row r="152" spans="1:10" x14ac:dyDescent="0.25">
      <c r="A152" s="33" t="str">
        <f t="shared" si="15"/>
        <v/>
      </c>
      <c r="B152" s="43"/>
      <c r="C152" s="44"/>
      <c r="D152" s="36"/>
      <c r="E152" s="43"/>
      <c r="F152" s="43"/>
      <c r="G152" s="34"/>
      <c r="H152" s="37" t="str">
        <f t="shared" si="14"/>
        <v/>
      </c>
      <c r="I152" s="38" t="s">
        <v>86</v>
      </c>
      <c r="J152" s="45" t="str">
        <f t="shared" si="13"/>
        <v/>
      </c>
    </row>
    <row r="153" spans="1:10" x14ac:dyDescent="0.25">
      <c r="A153" s="33" t="str">
        <f t="shared" si="15"/>
        <v/>
      </c>
      <c r="B153" s="43"/>
      <c r="C153" s="44"/>
      <c r="D153" s="36"/>
      <c r="E153" s="43"/>
      <c r="F153" s="43"/>
      <c r="G153" s="34"/>
      <c r="H153" s="37" t="str">
        <f t="shared" si="14"/>
        <v/>
      </c>
      <c r="I153" s="38" t="s">
        <v>86</v>
      </c>
      <c r="J153" s="45" t="str">
        <f t="shared" si="13"/>
        <v/>
      </c>
    </row>
    <row r="154" spans="1:10" x14ac:dyDescent="0.25">
      <c r="A154" s="33" t="str">
        <f t="shared" si="15"/>
        <v/>
      </c>
      <c r="B154" s="43"/>
      <c r="C154" s="44"/>
      <c r="D154" s="36"/>
      <c r="E154" s="43"/>
      <c r="F154" s="43"/>
      <c r="G154" s="34"/>
      <c r="H154" s="37" t="str">
        <f t="shared" si="14"/>
        <v/>
      </c>
      <c r="I154" s="38" t="s">
        <v>86</v>
      </c>
      <c r="J154" s="45" t="str">
        <f t="shared" si="13"/>
        <v/>
      </c>
    </row>
    <row r="155" spans="1:10" x14ac:dyDescent="0.25">
      <c r="A155" s="33" t="str">
        <f t="shared" si="15"/>
        <v/>
      </c>
      <c r="B155" s="43"/>
      <c r="C155" s="44"/>
      <c r="D155" s="36"/>
      <c r="E155" s="43"/>
      <c r="F155" s="43"/>
      <c r="G155" s="34"/>
      <c r="H155" s="37" t="str">
        <f t="shared" si="14"/>
        <v/>
      </c>
      <c r="I155" s="38" t="s">
        <v>86</v>
      </c>
      <c r="J155" s="45" t="str">
        <f t="shared" si="13"/>
        <v/>
      </c>
    </row>
    <row r="156" spans="1:10" x14ac:dyDescent="0.25">
      <c r="A156" s="33" t="str">
        <f t="shared" si="15"/>
        <v/>
      </c>
      <c r="B156" s="43"/>
      <c r="C156" s="44"/>
      <c r="D156" s="36"/>
      <c r="E156" s="43"/>
      <c r="F156" s="43"/>
      <c r="G156" s="34"/>
      <c r="H156" s="37" t="str">
        <f t="shared" si="14"/>
        <v/>
      </c>
      <c r="I156" s="38" t="s">
        <v>86</v>
      </c>
      <c r="J156" s="45" t="str">
        <f t="shared" si="13"/>
        <v/>
      </c>
    </row>
    <row r="157" spans="1:10" x14ac:dyDescent="0.25">
      <c r="A157" s="33" t="str">
        <f t="shared" si="15"/>
        <v/>
      </c>
      <c r="B157" s="43"/>
      <c r="C157" s="44"/>
      <c r="D157" s="36"/>
      <c r="E157" s="43"/>
      <c r="F157" s="43"/>
      <c r="G157" s="34"/>
      <c r="H157" s="37" t="str">
        <f t="shared" si="14"/>
        <v/>
      </c>
      <c r="I157" s="38" t="s">
        <v>86</v>
      </c>
      <c r="J157" s="45" t="str">
        <f t="shared" si="13"/>
        <v/>
      </c>
    </row>
    <row r="158" spans="1:10" x14ac:dyDescent="0.25">
      <c r="A158" s="33" t="str">
        <f t="shared" si="15"/>
        <v/>
      </c>
      <c r="B158" s="43"/>
      <c r="C158" s="44"/>
      <c r="D158" s="36"/>
      <c r="E158" s="43"/>
      <c r="F158" s="43"/>
      <c r="G158" s="34"/>
      <c r="H158" s="37" t="str">
        <f t="shared" si="14"/>
        <v/>
      </c>
      <c r="I158" s="38" t="s">
        <v>86</v>
      </c>
      <c r="J158" s="45" t="str">
        <f t="shared" si="13"/>
        <v/>
      </c>
    </row>
    <row r="159" spans="1:10" x14ac:dyDescent="0.25">
      <c r="A159" s="33" t="str">
        <f t="shared" si="15"/>
        <v/>
      </c>
      <c r="B159" s="43"/>
      <c r="C159" s="44"/>
      <c r="D159" s="36"/>
      <c r="E159" s="43"/>
      <c r="F159" s="43"/>
      <c r="G159" s="34"/>
      <c r="H159" s="37" t="str">
        <f t="shared" si="14"/>
        <v/>
      </c>
      <c r="I159" s="38" t="s">
        <v>86</v>
      </c>
      <c r="J159" s="45" t="str">
        <f t="shared" si="13"/>
        <v/>
      </c>
    </row>
    <row r="160" spans="1:10" x14ac:dyDescent="0.25">
      <c r="A160" s="33" t="str">
        <f t="shared" si="15"/>
        <v/>
      </c>
      <c r="B160" s="43"/>
      <c r="C160" s="44"/>
      <c r="D160" s="36"/>
      <c r="E160" s="43"/>
      <c r="F160" s="43"/>
      <c r="G160" s="34"/>
      <c r="H160" s="37" t="str">
        <f t="shared" si="14"/>
        <v/>
      </c>
      <c r="I160" s="38" t="s">
        <v>86</v>
      </c>
      <c r="J160" s="45" t="str">
        <f t="shared" si="13"/>
        <v/>
      </c>
    </row>
    <row r="161" spans="1:10" x14ac:dyDescent="0.25">
      <c r="A161" s="33" t="str">
        <f t="shared" si="15"/>
        <v/>
      </c>
      <c r="B161" s="43"/>
      <c r="C161" s="44"/>
      <c r="D161" s="36"/>
      <c r="E161" s="43"/>
      <c r="F161" s="43"/>
      <c r="G161" s="34"/>
      <c r="H161" s="37" t="str">
        <f t="shared" si="14"/>
        <v/>
      </c>
      <c r="I161" s="38" t="s">
        <v>86</v>
      </c>
      <c r="J161" s="45" t="str">
        <f t="shared" si="13"/>
        <v/>
      </c>
    </row>
    <row r="162" spans="1:10" x14ac:dyDescent="0.25">
      <c r="A162" s="33" t="str">
        <f t="shared" si="15"/>
        <v/>
      </c>
      <c r="B162" s="43"/>
      <c r="C162" s="44"/>
      <c r="D162" s="36"/>
      <c r="E162" s="43"/>
      <c r="F162" s="43"/>
      <c r="G162" s="34"/>
      <c r="H162" s="37" t="str">
        <f t="shared" si="14"/>
        <v/>
      </c>
      <c r="I162" s="38" t="s">
        <v>86</v>
      </c>
      <c r="J162" s="45" t="str">
        <f t="shared" si="13"/>
        <v/>
      </c>
    </row>
    <row r="163" spans="1:10" x14ac:dyDescent="0.25">
      <c r="A163" s="33" t="str">
        <f t="shared" si="15"/>
        <v/>
      </c>
      <c r="B163" s="43"/>
      <c r="C163" s="44"/>
      <c r="D163" s="36"/>
      <c r="E163" s="43"/>
      <c r="F163" s="43"/>
      <c r="G163" s="34"/>
      <c r="H163" s="37" t="str">
        <f t="shared" si="14"/>
        <v/>
      </c>
      <c r="I163" s="38" t="s">
        <v>86</v>
      </c>
      <c r="J163" s="45" t="str">
        <f t="shared" si="13"/>
        <v/>
      </c>
    </row>
    <row r="164" spans="1:10" x14ac:dyDescent="0.25">
      <c r="A164" s="33" t="str">
        <f t="shared" si="15"/>
        <v/>
      </c>
      <c r="B164" s="43"/>
      <c r="C164" s="44"/>
      <c r="D164" s="36"/>
      <c r="E164" s="43"/>
      <c r="F164" s="43"/>
      <c r="G164" s="34"/>
      <c r="H164" s="37" t="str">
        <f t="shared" si="14"/>
        <v/>
      </c>
      <c r="I164" s="38" t="s">
        <v>86</v>
      </c>
      <c r="J164" s="45" t="str">
        <f t="shared" si="13"/>
        <v/>
      </c>
    </row>
    <row r="165" spans="1:10" x14ac:dyDescent="0.25">
      <c r="A165" s="33" t="str">
        <f t="shared" si="15"/>
        <v/>
      </c>
      <c r="B165" s="43"/>
      <c r="C165" s="44"/>
      <c r="D165" s="36"/>
      <c r="E165" s="43"/>
      <c r="F165" s="43"/>
      <c r="G165" s="34"/>
      <c r="H165" s="37" t="str">
        <f t="shared" si="14"/>
        <v/>
      </c>
      <c r="I165" s="38" t="s">
        <v>86</v>
      </c>
      <c r="J165" s="45" t="str">
        <f t="shared" si="13"/>
        <v/>
      </c>
    </row>
    <row r="166" spans="1:10" x14ac:dyDescent="0.25">
      <c r="A166" s="33" t="str">
        <f t="shared" si="15"/>
        <v/>
      </c>
      <c r="B166" s="43"/>
      <c r="C166" s="44"/>
      <c r="D166" s="36"/>
      <c r="E166" s="43"/>
      <c r="F166" s="43"/>
      <c r="G166" s="34"/>
      <c r="H166" s="37" t="str">
        <f t="shared" si="14"/>
        <v/>
      </c>
      <c r="I166" s="38" t="s">
        <v>86</v>
      </c>
      <c r="J166" s="45" t="str">
        <f t="shared" si="13"/>
        <v/>
      </c>
    </row>
    <row r="167" spans="1:10" x14ac:dyDescent="0.25">
      <c r="A167" s="33" t="str">
        <f t="shared" si="15"/>
        <v/>
      </c>
      <c r="B167" s="43"/>
      <c r="C167" s="44"/>
      <c r="D167" s="36"/>
      <c r="E167" s="43"/>
      <c r="F167" s="43"/>
      <c r="G167" s="34"/>
      <c r="H167" s="37" t="str">
        <f t="shared" si="14"/>
        <v/>
      </c>
      <c r="I167" s="38" t="s">
        <v>86</v>
      </c>
      <c r="J167" s="45" t="str">
        <f t="shared" si="13"/>
        <v/>
      </c>
    </row>
    <row r="168" spans="1:10" x14ac:dyDescent="0.25">
      <c r="A168" s="33" t="str">
        <f t="shared" si="15"/>
        <v/>
      </c>
      <c r="B168" s="43"/>
      <c r="C168" s="44"/>
      <c r="D168" s="36"/>
      <c r="E168" s="43"/>
      <c r="F168" s="43"/>
      <c r="G168" s="34"/>
      <c r="H168" s="37" t="str">
        <f t="shared" si="14"/>
        <v/>
      </c>
      <c r="I168" s="38" t="s">
        <v>86</v>
      </c>
      <c r="J168" s="45" t="str">
        <f t="shared" si="13"/>
        <v/>
      </c>
    </row>
    <row r="169" spans="1:10" x14ac:dyDescent="0.25">
      <c r="A169" s="33" t="str">
        <f t="shared" si="15"/>
        <v/>
      </c>
      <c r="B169" s="43"/>
      <c r="C169" s="44"/>
      <c r="D169" s="36"/>
      <c r="E169" s="43"/>
      <c r="F169" s="43"/>
      <c r="G169" s="34"/>
      <c r="H169" s="37" t="str">
        <f t="shared" si="14"/>
        <v/>
      </c>
      <c r="I169" s="38" t="s">
        <v>86</v>
      </c>
      <c r="J169" s="45" t="str">
        <f t="shared" si="13"/>
        <v/>
      </c>
    </row>
    <row r="170" spans="1:10" x14ac:dyDescent="0.25">
      <c r="A170" s="33" t="str">
        <f t="shared" si="15"/>
        <v/>
      </c>
      <c r="B170" s="43"/>
      <c r="C170" s="44"/>
      <c r="D170" s="36"/>
      <c r="E170" s="43"/>
      <c r="F170" s="43"/>
      <c r="G170" s="34"/>
      <c r="H170" s="37" t="str">
        <f t="shared" si="14"/>
        <v/>
      </c>
      <c r="I170" s="38" t="s">
        <v>86</v>
      </c>
      <c r="J170" s="45" t="str">
        <f t="shared" si="13"/>
        <v/>
      </c>
    </row>
    <row r="171" spans="1:10" x14ac:dyDescent="0.25">
      <c r="A171" s="33" t="str">
        <f t="shared" si="15"/>
        <v/>
      </c>
      <c r="B171" s="43"/>
      <c r="C171" s="44"/>
      <c r="D171" s="36"/>
      <c r="E171" s="43"/>
      <c r="F171" s="43"/>
      <c r="G171" s="34"/>
      <c r="H171" s="37" t="str">
        <f t="shared" si="14"/>
        <v/>
      </c>
      <c r="I171" s="38" t="s">
        <v>86</v>
      </c>
      <c r="J171" s="45" t="str">
        <f t="shared" si="13"/>
        <v/>
      </c>
    </row>
    <row r="172" spans="1:10" x14ac:dyDescent="0.25">
      <c r="A172" s="33" t="str">
        <f t="shared" si="15"/>
        <v/>
      </c>
      <c r="B172" s="43"/>
      <c r="C172" s="44"/>
      <c r="D172" s="36"/>
      <c r="E172" s="43"/>
      <c r="F172" s="43"/>
      <c r="G172" s="34"/>
      <c r="H172" s="37" t="str">
        <f t="shared" si="14"/>
        <v/>
      </c>
      <c r="I172" s="38" t="s">
        <v>86</v>
      </c>
      <c r="J172" s="45" t="str">
        <f t="shared" ref="J172:J235" si="17">IF(B172=B171,"",SUMIF(B$5:B$304,B172,H$5:H$304))</f>
        <v/>
      </c>
    </row>
    <row r="173" spans="1:10" x14ac:dyDescent="0.25">
      <c r="A173" s="33" t="str">
        <f t="shared" si="15"/>
        <v/>
      </c>
      <c r="B173" s="43"/>
      <c r="C173" s="44"/>
      <c r="D173" s="36"/>
      <c r="E173" s="43"/>
      <c r="F173" s="43"/>
      <c r="G173" s="34"/>
      <c r="H173" s="37" t="str">
        <f t="shared" si="14"/>
        <v/>
      </c>
      <c r="I173" s="38" t="s">
        <v>86</v>
      </c>
      <c r="J173" s="45" t="str">
        <f t="shared" si="17"/>
        <v/>
      </c>
    </row>
    <row r="174" spans="1:10" x14ac:dyDescent="0.25">
      <c r="A174" s="33" t="str">
        <f t="shared" si="15"/>
        <v/>
      </c>
      <c r="B174" s="43"/>
      <c r="C174" s="44"/>
      <c r="D174" s="36"/>
      <c r="E174" s="43"/>
      <c r="F174" s="43"/>
      <c r="G174" s="34"/>
      <c r="H174" s="37" t="str">
        <f t="shared" si="14"/>
        <v/>
      </c>
      <c r="I174" s="38" t="s">
        <v>86</v>
      </c>
      <c r="J174" s="45" t="str">
        <f t="shared" si="17"/>
        <v/>
      </c>
    </row>
    <row r="175" spans="1:10" x14ac:dyDescent="0.25">
      <c r="A175" s="33" t="str">
        <f t="shared" si="15"/>
        <v/>
      </c>
      <c r="B175" s="43"/>
      <c r="C175" s="44"/>
      <c r="D175" s="36"/>
      <c r="E175" s="43"/>
      <c r="F175" s="43"/>
      <c r="G175" s="34"/>
      <c r="H175" s="37" t="str">
        <f t="shared" si="14"/>
        <v/>
      </c>
      <c r="I175" s="38" t="s">
        <v>86</v>
      </c>
      <c r="J175" s="45" t="str">
        <f t="shared" si="17"/>
        <v/>
      </c>
    </row>
    <row r="176" spans="1:10" x14ac:dyDescent="0.25">
      <c r="A176" s="33" t="str">
        <f t="shared" si="15"/>
        <v/>
      </c>
      <c r="B176" s="43"/>
      <c r="C176" s="44"/>
      <c r="D176" s="36"/>
      <c r="E176" s="43"/>
      <c r="F176" s="43"/>
      <c r="G176" s="34"/>
      <c r="H176" s="37" t="str">
        <f t="shared" si="14"/>
        <v/>
      </c>
      <c r="I176" s="38" t="s">
        <v>86</v>
      </c>
      <c r="J176" s="45" t="str">
        <f t="shared" si="17"/>
        <v/>
      </c>
    </row>
    <row r="177" spans="1:10" x14ac:dyDescent="0.25">
      <c r="A177" s="33" t="str">
        <f t="shared" si="15"/>
        <v/>
      </c>
      <c r="B177" s="43"/>
      <c r="C177" s="44"/>
      <c r="D177" s="36"/>
      <c r="E177" s="43"/>
      <c r="F177" s="43"/>
      <c r="G177" s="34"/>
      <c r="H177" s="37" t="str">
        <f t="shared" si="14"/>
        <v/>
      </c>
      <c r="I177" s="38" t="s">
        <v>86</v>
      </c>
      <c r="J177" s="45" t="str">
        <f t="shared" si="17"/>
        <v/>
      </c>
    </row>
    <row r="178" spans="1:10" x14ac:dyDescent="0.25">
      <c r="A178" s="33" t="str">
        <f t="shared" si="15"/>
        <v/>
      </c>
      <c r="B178" s="43"/>
      <c r="C178" s="44"/>
      <c r="D178" s="36"/>
      <c r="E178" s="43"/>
      <c r="F178" s="43"/>
      <c r="G178" s="34"/>
      <c r="H178" s="37" t="str">
        <f t="shared" si="14"/>
        <v/>
      </c>
      <c r="I178" s="38" t="s">
        <v>86</v>
      </c>
      <c r="J178" s="45" t="str">
        <f t="shared" si="17"/>
        <v/>
      </c>
    </row>
    <row r="179" spans="1:10" x14ac:dyDescent="0.25">
      <c r="A179" s="33" t="str">
        <f t="shared" si="15"/>
        <v/>
      </c>
      <c r="B179" s="43"/>
      <c r="C179" s="44"/>
      <c r="D179" s="36"/>
      <c r="E179" s="43"/>
      <c r="F179" s="43"/>
      <c r="G179" s="34"/>
      <c r="H179" s="37" t="str">
        <f t="shared" si="14"/>
        <v/>
      </c>
      <c r="I179" s="38" t="s">
        <v>86</v>
      </c>
      <c r="J179" s="45" t="str">
        <f t="shared" si="17"/>
        <v/>
      </c>
    </row>
    <row r="180" spans="1:10" x14ac:dyDescent="0.25">
      <c r="A180" s="33" t="str">
        <f t="shared" si="15"/>
        <v/>
      </c>
      <c r="B180" s="43"/>
      <c r="C180" s="44"/>
      <c r="D180" s="36"/>
      <c r="E180" s="43"/>
      <c r="F180" s="43"/>
      <c r="G180" s="34"/>
      <c r="H180" s="37" t="str">
        <f t="shared" si="14"/>
        <v/>
      </c>
      <c r="I180" s="38" t="s">
        <v>86</v>
      </c>
      <c r="J180" s="45" t="str">
        <f t="shared" si="17"/>
        <v/>
      </c>
    </row>
    <row r="181" spans="1:10" x14ac:dyDescent="0.25">
      <c r="A181" s="33" t="str">
        <f t="shared" si="15"/>
        <v/>
      </c>
      <c r="B181" s="43"/>
      <c r="C181" s="44"/>
      <c r="D181" s="36"/>
      <c r="E181" s="43"/>
      <c r="F181" s="43"/>
      <c r="G181" s="34"/>
      <c r="H181" s="37" t="str">
        <f t="shared" si="14"/>
        <v/>
      </c>
      <c r="I181" s="38" t="s">
        <v>86</v>
      </c>
      <c r="J181" s="45" t="str">
        <f t="shared" si="17"/>
        <v/>
      </c>
    </row>
    <row r="182" spans="1:10" x14ac:dyDescent="0.25">
      <c r="A182" s="33" t="str">
        <f t="shared" si="15"/>
        <v/>
      </c>
      <c r="B182" s="43"/>
      <c r="C182" s="44"/>
      <c r="D182" s="36"/>
      <c r="E182" s="43"/>
      <c r="F182" s="43"/>
      <c r="G182" s="34"/>
      <c r="H182" s="37" t="str">
        <f t="shared" si="14"/>
        <v/>
      </c>
      <c r="I182" s="38" t="s">
        <v>86</v>
      </c>
      <c r="J182" s="45" t="str">
        <f t="shared" si="17"/>
        <v/>
      </c>
    </row>
    <row r="183" spans="1:10" x14ac:dyDescent="0.25">
      <c r="A183" s="33" t="str">
        <f t="shared" si="15"/>
        <v/>
      </c>
      <c r="B183" s="43"/>
      <c r="C183" s="44"/>
      <c r="D183" s="36"/>
      <c r="E183" s="43"/>
      <c r="F183" s="43"/>
      <c r="G183" s="34"/>
      <c r="H183" s="37" t="str">
        <f t="shared" si="14"/>
        <v/>
      </c>
      <c r="I183" s="38" t="s">
        <v>86</v>
      </c>
      <c r="J183" s="45" t="str">
        <f t="shared" si="17"/>
        <v/>
      </c>
    </row>
    <row r="184" spans="1:10" x14ac:dyDescent="0.25">
      <c r="A184" s="33" t="str">
        <f t="shared" si="15"/>
        <v/>
      </c>
      <c r="B184" s="43"/>
      <c r="C184" s="44"/>
      <c r="D184" s="36"/>
      <c r="E184" s="43"/>
      <c r="F184" s="43"/>
      <c r="G184" s="34"/>
      <c r="H184" s="37" t="str">
        <f t="shared" si="14"/>
        <v/>
      </c>
      <c r="I184" s="38" t="s">
        <v>86</v>
      </c>
      <c r="J184" s="45" t="str">
        <f t="shared" si="17"/>
        <v/>
      </c>
    </row>
    <row r="185" spans="1:10" x14ac:dyDescent="0.25">
      <c r="A185" s="33" t="str">
        <f t="shared" si="15"/>
        <v/>
      </c>
      <c r="B185" s="43"/>
      <c r="C185" s="44"/>
      <c r="D185" s="36" t="str">
        <f t="shared" ref="D185:D215" si="18">LEFT(C185)</f>
        <v/>
      </c>
      <c r="E185" s="43"/>
      <c r="F185" s="43"/>
      <c r="G185" s="34"/>
      <c r="H185" s="37" t="str">
        <f t="shared" si="14"/>
        <v/>
      </c>
      <c r="I185" s="38" t="s">
        <v>86</v>
      </c>
      <c r="J185" s="45" t="str">
        <f t="shared" si="17"/>
        <v/>
      </c>
    </row>
    <row r="186" spans="1:10" x14ac:dyDescent="0.25">
      <c r="A186" s="33" t="str">
        <f t="shared" si="15"/>
        <v/>
      </c>
      <c r="B186" s="43"/>
      <c r="C186" s="44"/>
      <c r="D186" s="36" t="str">
        <f t="shared" si="18"/>
        <v/>
      </c>
      <c r="E186" s="43"/>
      <c r="F186" s="43"/>
      <c r="G186" s="34"/>
      <c r="H186" s="37" t="str">
        <f t="shared" si="14"/>
        <v/>
      </c>
      <c r="I186" s="38" t="s">
        <v>86</v>
      </c>
      <c r="J186" s="45" t="str">
        <f t="shared" si="17"/>
        <v/>
      </c>
    </row>
    <row r="187" spans="1:10" x14ac:dyDescent="0.25">
      <c r="A187" s="33" t="str">
        <f t="shared" si="15"/>
        <v/>
      </c>
      <c r="B187" s="43"/>
      <c r="C187" s="44"/>
      <c r="D187" s="36" t="str">
        <f t="shared" si="18"/>
        <v/>
      </c>
      <c r="E187" s="43"/>
      <c r="F187" s="43"/>
      <c r="G187" s="34"/>
      <c r="H187" s="37" t="str">
        <f t="shared" si="14"/>
        <v/>
      </c>
      <c r="I187" s="38" t="s">
        <v>86</v>
      </c>
      <c r="J187" s="45" t="str">
        <f t="shared" si="17"/>
        <v/>
      </c>
    </row>
    <row r="188" spans="1:10" x14ac:dyDescent="0.25">
      <c r="A188" s="33" t="str">
        <f t="shared" si="15"/>
        <v/>
      </c>
      <c r="B188" s="43"/>
      <c r="C188" s="44"/>
      <c r="D188" s="36" t="str">
        <f t="shared" si="18"/>
        <v/>
      </c>
      <c r="E188" s="43"/>
      <c r="F188" s="43"/>
      <c r="G188" s="34"/>
      <c r="H188" s="37" t="str">
        <f t="shared" si="14"/>
        <v/>
      </c>
      <c r="I188" s="38" t="s">
        <v>86</v>
      </c>
      <c r="J188" s="45" t="str">
        <f t="shared" si="17"/>
        <v/>
      </c>
    </row>
    <row r="189" spans="1:10" x14ac:dyDescent="0.25">
      <c r="A189" s="33" t="str">
        <f t="shared" si="15"/>
        <v/>
      </c>
      <c r="B189" s="43"/>
      <c r="C189" s="44"/>
      <c r="D189" s="36" t="str">
        <f t="shared" si="18"/>
        <v/>
      </c>
      <c r="E189" s="43"/>
      <c r="F189" s="43"/>
      <c r="G189" s="34"/>
      <c r="H189" s="37" t="str">
        <f t="shared" si="14"/>
        <v/>
      </c>
      <c r="I189" s="38" t="s">
        <v>86</v>
      </c>
      <c r="J189" s="45" t="str">
        <f t="shared" si="17"/>
        <v/>
      </c>
    </row>
    <row r="190" spans="1:10" x14ac:dyDescent="0.25">
      <c r="A190" s="33" t="str">
        <f t="shared" si="15"/>
        <v/>
      </c>
      <c r="B190" s="43"/>
      <c r="C190" s="44"/>
      <c r="D190" s="36" t="str">
        <f t="shared" si="18"/>
        <v/>
      </c>
      <c r="E190" s="43"/>
      <c r="F190" s="43"/>
      <c r="G190" s="34"/>
      <c r="H190" s="37" t="str">
        <f t="shared" si="14"/>
        <v/>
      </c>
      <c r="I190" s="38" t="s">
        <v>86</v>
      </c>
      <c r="J190" s="45" t="str">
        <f t="shared" si="17"/>
        <v/>
      </c>
    </row>
    <row r="191" spans="1:10" x14ac:dyDescent="0.25">
      <c r="A191" s="33" t="str">
        <f t="shared" si="15"/>
        <v/>
      </c>
      <c r="B191" s="43"/>
      <c r="C191" s="44"/>
      <c r="D191" s="36" t="str">
        <f t="shared" si="18"/>
        <v/>
      </c>
      <c r="E191" s="43"/>
      <c r="F191" s="43"/>
      <c r="G191" s="34"/>
      <c r="H191" s="37" t="str">
        <f t="shared" si="14"/>
        <v/>
      </c>
      <c r="I191" s="38" t="s">
        <v>86</v>
      </c>
      <c r="J191" s="45" t="str">
        <f t="shared" si="17"/>
        <v/>
      </c>
    </row>
    <row r="192" spans="1:10" x14ac:dyDescent="0.25">
      <c r="A192" s="33" t="str">
        <f t="shared" si="15"/>
        <v/>
      </c>
      <c r="B192" s="43"/>
      <c r="C192" s="44"/>
      <c r="D192" s="36" t="str">
        <f t="shared" si="18"/>
        <v/>
      </c>
      <c r="E192" s="43"/>
      <c r="F192" s="43"/>
      <c r="G192" s="34"/>
      <c r="H192" s="37" t="str">
        <f t="shared" si="14"/>
        <v/>
      </c>
      <c r="I192" s="38" t="s">
        <v>86</v>
      </c>
      <c r="J192" s="45" t="str">
        <f t="shared" si="17"/>
        <v/>
      </c>
    </row>
    <row r="193" spans="1:10" x14ac:dyDescent="0.25">
      <c r="A193" s="33" t="str">
        <f t="shared" si="15"/>
        <v/>
      </c>
      <c r="B193" s="43"/>
      <c r="C193" s="44"/>
      <c r="D193" s="36" t="str">
        <f t="shared" si="18"/>
        <v/>
      </c>
      <c r="E193" s="43"/>
      <c r="F193" s="43"/>
      <c r="G193" s="34"/>
      <c r="H193" s="37" t="str">
        <f t="shared" si="14"/>
        <v/>
      </c>
      <c r="I193" s="38" t="s">
        <v>86</v>
      </c>
      <c r="J193" s="45" t="str">
        <f t="shared" si="17"/>
        <v/>
      </c>
    </row>
    <row r="194" spans="1:10" x14ac:dyDescent="0.25">
      <c r="A194" s="33" t="str">
        <f t="shared" si="15"/>
        <v/>
      </c>
      <c r="B194" s="43"/>
      <c r="C194" s="44"/>
      <c r="D194" s="36" t="str">
        <f t="shared" si="18"/>
        <v/>
      </c>
      <c r="E194" s="43"/>
      <c r="F194" s="43"/>
      <c r="G194" s="34"/>
      <c r="H194" s="37" t="str">
        <f t="shared" si="14"/>
        <v/>
      </c>
      <c r="I194" s="38" t="s">
        <v>86</v>
      </c>
      <c r="J194" s="45" t="str">
        <f t="shared" si="17"/>
        <v/>
      </c>
    </row>
    <row r="195" spans="1:10" x14ac:dyDescent="0.25">
      <c r="A195" s="33" t="str">
        <f t="shared" si="15"/>
        <v/>
      </c>
      <c r="B195" s="43"/>
      <c r="C195" s="44"/>
      <c r="D195" s="36" t="str">
        <f t="shared" si="18"/>
        <v/>
      </c>
      <c r="E195" s="43"/>
      <c r="F195" s="43"/>
      <c r="G195" s="34"/>
      <c r="H195" s="37" t="str">
        <f t="shared" si="14"/>
        <v/>
      </c>
      <c r="I195" s="38" t="s">
        <v>86</v>
      </c>
      <c r="J195" s="45" t="str">
        <f t="shared" si="17"/>
        <v/>
      </c>
    </row>
    <row r="196" spans="1:10" x14ac:dyDescent="0.25">
      <c r="A196" s="33" t="str">
        <f t="shared" si="15"/>
        <v/>
      </c>
      <c r="B196" s="43"/>
      <c r="C196" s="44"/>
      <c r="D196" s="36" t="str">
        <f t="shared" si="18"/>
        <v/>
      </c>
      <c r="E196" s="43"/>
      <c r="F196" s="43"/>
      <c r="G196" s="34"/>
      <c r="H196" s="37" t="str">
        <f t="shared" si="14"/>
        <v/>
      </c>
      <c r="I196" s="38" t="s">
        <v>86</v>
      </c>
      <c r="J196" s="45" t="str">
        <f t="shared" si="17"/>
        <v/>
      </c>
    </row>
    <row r="197" spans="1:10" x14ac:dyDescent="0.25">
      <c r="A197" s="33" t="str">
        <f t="shared" si="15"/>
        <v/>
      </c>
      <c r="B197" s="43"/>
      <c r="C197" s="44"/>
      <c r="D197" s="36" t="str">
        <f t="shared" si="18"/>
        <v/>
      </c>
      <c r="E197" s="43"/>
      <c r="F197" s="43"/>
      <c r="G197" s="34"/>
      <c r="H197" s="37" t="str">
        <f t="shared" si="14"/>
        <v/>
      </c>
      <c r="I197" s="38" t="s">
        <v>86</v>
      </c>
      <c r="J197" s="45" t="str">
        <f t="shared" si="17"/>
        <v/>
      </c>
    </row>
    <row r="198" spans="1:10" x14ac:dyDescent="0.25">
      <c r="A198" s="33" t="str">
        <f t="shared" si="15"/>
        <v/>
      </c>
      <c r="B198" s="43"/>
      <c r="C198" s="44"/>
      <c r="D198" s="36" t="str">
        <f t="shared" si="18"/>
        <v/>
      </c>
      <c r="E198" s="43"/>
      <c r="F198" s="43"/>
      <c r="G198" s="34"/>
      <c r="H198" s="37" t="str">
        <f t="shared" ref="H198:H254" si="19">IF(E198="","",LOOKUP(E:E,K$6:K$18,L$6:L$18)+LOOKUP(F:F,K$6:K$18,L$6:L$18)+LOOKUP(G:G,K$6:K$18,L$6:L$18))</f>
        <v/>
      </c>
      <c r="I198" s="38" t="s">
        <v>86</v>
      </c>
      <c r="J198" s="45" t="str">
        <f t="shared" si="17"/>
        <v/>
      </c>
    </row>
    <row r="199" spans="1:10" x14ac:dyDescent="0.25">
      <c r="A199" s="33" t="str">
        <f t="shared" si="15"/>
        <v/>
      </c>
      <c r="B199" s="43"/>
      <c r="C199" s="44"/>
      <c r="D199" s="36" t="str">
        <f t="shared" si="18"/>
        <v/>
      </c>
      <c r="E199" s="43"/>
      <c r="F199" s="43"/>
      <c r="G199" s="34"/>
      <c r="H199" s="37" t="str">
        <f t="shared" si="19"/>
        <v/>
      </c>
      <c r="I199" s="38" t="s">
        <v>86</v>
      </c>
      <c r="J199" s="45" t="str">
        <f t="shared" si="17"/>
        <v/>
      </c>
    </row>
    <row r="200" spans="1:10" x14ac:dyDescent="0.25">
      <c r="A200" s="33" t="str">
        <f t="shared" si="15"/>
        <v/>
      </c>
      <c r="B200" s="43"/>
      <c r="C200" s="44"/>
      <c r="D200" s="36" t="str">
        <f t="shared" si="18"/>
        <v/>
      </c>
      <c r="E200" s="43"/>
      <c r="F200" s="43"/>
      <c r="G200" s="34"/>
      <c r="H200" s="37" t="str">
        <f t="shared" si="19"/>
        <v/>
      </c>
      <c r="I200" s="38" t="s">
        <v>86</v>
      </c>
      <c r="J200" s="45" t="str">
        <f t="shared" si="17"/>
        <v/>
      </c>
    </row>
    <row r="201" spans="1:10" x14ac:dyDescent="0.25">
      <c r="A201" s="33" t="str">
        <f t="shared" ref="A201:A254" si="20">LEFT(C201)</f>
        <v/>
      </c>
      <c r="B201" s="43"/>
      <c r="C201" s="44"/>
      <c r="D201" s="36" t="str">
        <f t="shared" si="18"/>
        <v/>
      </c>
      <c r="E201" s="43"/>
      <c r="F201" s="43"/>
      <c r="G201" s="34"/>
      <c r="H201" s="37" t="str">
        <f t="shared" si="19"/>
        <v/>
      </c>
      <c r="I201" s="38" t="s">
        <v>86</v>
      </c>
      <c r="J201" s="45" t="str">
        <f t="shared" si="17"/>
        <v/>
      </c>
    </row>
    <row r="202" spans="1:10" x14ac:dyDescent="0.25">
      <c r="A202" s="33" t="str">
        <f t="shared" si="20"/>
        <v/>
      </c>
      <c r="B202" s="43"/>
      <c r="C202" s="44"/>
      <c r="D202" s="36" t="str">
        <f t="shared" si="18"/>
        <v/>
      </c>
      <c r="E202" s="43"/>
      <c r="F202" s="43"/>
      <c r="G202" s="34"/>
      <c r="H202" s="37" t="str">
        <f t="shared" si="19"/>
        <v/>
      </c>
      <c r="I202" s="38" t="s">
        <v>86</v>
      </c>
      <c r="J202" s="45" t="str">
        <f t="shared" si="17"/>
        <v/>
      </c>
    </row>
    <row r="203" spans="1:10" x14ac:dyDescent="0.25">
      <c r="A203" s="33" t="str">
        <f t="shared" si="20"/>
        <v/>
      </c>
      <c r="B203" s="43"/>
      <c r="C203" s="44"/>
      <c r="D203" s="36" t="str">
        <f t="shared" si="18"/>
        <v/>
      </c>
      <c r="E203" s="43"/>
      <c r="F203" s="43"/>
      <c r="G203" s="34"/>
      <c r="H203" s="37" t="str">
        <f t="shared" si="19"/>
        <v/>
      </c>
      <c r="I203" s="38" t="s">
        <v>86</v>
      </c>
      <c r="J203" s="45" t="str">
        <f t="shared" si="17"/>
        <v/>
      </c>
    </row>
    <row r="204" spans="1:10" x14ac:dyDescent="0.25">
      <c r="A204" s="33" t="str">
        <f t="shared" si="20"/>
        <v/>
      </c>
      <c r="B204" s="43"/>
      <c r="C204" s="44"/>
      <c r="D204" s="36" t="str">
        <f t="shared" si="18"/>
        <v/>
      </c>
      <c r="E204" s="43"/>
      <c r="F204" s="43"/>
      <c r="G204" s="34"/>
      <c r="H204" s="37" t="str">
        <f t="shared" si="19"/>
        <v/>
      </c>
      <c r="I204" s="38" t="s">
        <v>86</v>
      </c>
      <c r="J204" s="45" t="str">
        <f t="shared" si="17"/>
        <v/>
      </c>
    </row>
    <row r="205" spans="1:10" x14ac:dyDescent="0.25">
      <c r="A205" s="33" t="str">
        <f t="shared" si="20"/>
        <v/>
      </c>
      <c r="B205" s="43"/>
      <c r="C205" s="44"/>
      <c r="D205" s="36" t="str">
        <f t="shared" si="18"/>
        <v/>
      </c>
      <c r="E205" s="43"/>
      <c r="F205" s="43"/>
      <c r="G205" s="34"/>
      <c r="H205" s="37" t="str">
        <f t="shared" si="19"/>
        <v/>
      </c>
      <c r="I205" s="38" t="s">
        <v>86</v>
      </c>
      <c r="J205" s="45" t="str">
        <f t="shared" si="17"/>
        <v/>
      </c>
    </row>
    <row r="206" spans="1:10" x14ac:dyDescent="0.25">
      <c r="A206" s="33" t="str">
        <f t="shared" si="20"/>
        <v/>
      </c>
      <c r="B206" s="43"/>
      <c r="C206" s="44"/>
      <c r="D206" s="36" t="str">
        <f t="shared" si="18"/>
        <v/>
      </c>
      <c r="E206" s="43"/>
      <c r="F206" s="43"/>
      <c r="G206" s="34"/>
      <c r="H206" s="37" t="str">
        <f t="shared" si="19"/>
        <v/>
      </c>
      <c r="I206" s="38" t="s">
        <v>86</v>
      </c>
      <c r="J206" s="45" t="str">
        <f t="shared" si="17"/>
        <v/>
      </c>
    </row>
    <row r="207" spans="1:10" x14ac:dyDescent="0.25">
      <c r="A207" s="33" t="str">
        <f t="shared" si="20"/>
        <v/>
      </c>
      <c r="B207" s="43"/>
      <c r="C207" s="44"/>
      <c r="D207" s="36" t="str">
        <f t="shared" si="18"/>
        <v/>
      </c>
      <c r="E207" s="43"/>
      <c r="F207" s="43"/>
      <c r="G207" s="34"/>
      <c r="H207" s="37" t="str">
        <f t="shared" si="19"/>
        <v/>
      </c>
      <c r="I207" s="38" t="s">
        <v>86</v>
      </c>
      <c r="J207" s="45" t="str">
        <f t="shared" si="17"/>
        <v/>
      </c>
    </row>
    <row r="208" spans="1:10" x14ac:dyDescent="0.25">
      <c r="A208" s="33" t="str">
        <f t="shared" si="20"/>
        <v/>
      </c>
      <c r="B208" s="43"/>
      <c r="C208" s="44"/>
      <c r="D208" s="36" t="str">
        <f t="shared" si="18"/>
        <v/>
      </c>
      <c r="E208" s="43"/>
      <c r="F208" s="43"/>
      <c r="G208" s="34"/>
      <c r="H208" s="37" t="str">
        <f t="shared" si="19"/>
        <v/>
      </c>
      <c r="I208" s="38" t="s">
        <v>86</v>
      </c>
      <c r="J208" s="45" t="str">
        <f t="shared" si="17"/>
        <v/>
      </c>
    </row>
    <row r="209" spans="1:10" x14ac:dyDescent="0.25">
      <c r="A209" s="33" t="str">
        <f t="shared" si="20"/>
        <v/>
      </c>
      <c r="B209" s="43"/>
      <c r="C209" s="44"/>
      <c r="D209" s="36" t="str">
        <f t="shared" si="18"/>
        <v/>
      </c>
      <c r="E209" s="43"/>
      <c r="F209" s="43"/>
      <c r="G209" s="34"/>
      <c r="H209" s="37" t="str">
        <f t="shared" si="19"/>
        <v/>
      </c>
      <c r="I209" s="38" t="s">
        <v>86</v>
      </c>
      <c r="J209" s="45" t="str">
        <f t="shared" si="17"/>
        <v/>
      </c>
    </row>
    <row r="210" spans="1:10" x14ac:dyDescent="0.25">
      <c r="A210" s="33" t="str">
        <f t="shared" si="20"/>
        <v/>
      </c>
      <c r="B210" s="43"/>
      <c r="C210" s="44"/>
      <c r="D210" s="36" t="str">
        <f t="shared" si="18"/>
        <v/>
      </c>
      <c r="E210" s="43"/>
      <c r="F210" s="43"/>
      <c r="G210" s="34"/>
      <c r="H210" s="37" t="str">
        <f t="shared" si="19"/>
        <v/>
      </c>
      <c r="I210" s="38" t="s">
        <v>86</v>
      </c>
      <c r="J210" s="45" t="str">
        <f t="shared" si="17"/>
        <v/>
      </c>
    </row>
    <row r="211" spans="1:10" x14ac:dyDescent="0.25">
      <c r="A211" s="33" t="str">
        <f t="shared" si="20"/>
        <v/>
      </c>
      <c r="B211" s="43"/>
      <c r="C211" s="44"/>
      <c r="D211" s="36" t="str">
        <f t="shared" si="18"/>
        <v/>
      </c>
      <c r="E211" s="43"/>
      <c r="F211" s="43"/>
      <c r="G211" s="34"/>
      <c r="H211" s="37" t="str">
        <f t="shared" si="19"/>
        <v/>
      </c>
      <c r="I211" s="38" t="s">
        <v>86</v>
      </c>
      <c r="J211" s="45" t="str">
        <f t="shared" si="17"/>
        <v/>
      </c>
    </row>
    <row r="212" spans="1:10" x14ac:dyDescent="0.25">
      <c r="A212" s="33" t="str">
        <f t="shared" si="20"/>
        <v/>
      </c>
      <c r="B212" s="43"/>
      <c r="C212" s="44"/>
      <c r="D212" s="36" t="str">
        <f t="shared" si="18"/>
        <v/>
      </c>
      <c r="E212" s="43"/>
      <c r="F212" s="43"/>
      <c r="G212" s="34"/>
      <c r="H212" s="37" t="str">
        <f t="shared" si="19"/>
        <v/>
      </c>
      <c r="I212" s="38" t="s">
        <v>86</v>
      </c>
      <c r="J212" s="45" t="str">
        <f t="shared" si="17"/>
        <v/>
      </c>
    </row>
    <row r="213" spans="1:10" x14ac:dyDescent="0.25">
      <c r="A213" s="33" t="str">
        <f t="shared" si="20"/>
        <v/>
      </c>
      <c r="B213" s="43"/>
      <c r="C213" s="44"/>
      <c r="D213" s="36" t="str">
        <f t="shared" si="18"/>
        <v/>
      </c>
      <c r="E213" s="43"/>
      <c r="F213" s="43"/>
      <c r="G213" s="34"/>
      <c r="H213" s="37" t="str">
        <f t="shared" si="19"/>
        <v/>
      </c>
      <c r="I213" s="38" t="s">
        <v>86</v>
      </c>
      <c r="J213" s="45" t="str">
        <f t="shared" si="17"/>
        <v/>
      </c>
    </row>
    <row r="214" spans="1:10" x14ac:dyDescent="0.25">
      <c r="A214" s="33" t="str">
        <f t="shared" si="20"/>
        <v/>
      </c>
      <c r="B214" s="43"/>
      <c r="C214" s="44"/>
      <c r="D214" s="36" t="str">
        <f t="shared" si="18"/>
        <v/>
      </c>
      <c r="E214" s="43"/>
      <c r="F214" s="43"/>
      <c r="G214" s="34"/>
      <c r="H214" s="37" t="str">
        <f t="shared" si="19"/>
        <v/>
      </c>
      <c r="I214" s="38" t="s">
        <v>86</v>
      </c>
      <c r="J214" s="45" t="str">
        <f t="shared" si="17"/>
        <v/>
      </c>
    </row>
    <row r="215" spans="1:10" x14ac:dyDescent="0.25">
      <c r="A215" s="33" t="str">
        <f t="shared" si="20"/>
        <v/>
      </c>
      <c r="B215" s="43"/>
      <c r="C215" s="44"/>
      <c r="D215" s="36" t="str">
        <f t="shared" si="18"/>
        <v/>
      </c>
      <c r="E215" s="43"/>
      <c r="F215" s="43"/>
      <c r="G215" s="34"/>
      <c r="H215" s="37" t="str">
        <f t="shared" si="19"/>
        <v/>
      </c>
      <c r="I215" s="38" t="s">
        <v>86</v>
      </c>
      <c r="J215" s="45" t="str">
        <f t="shared" si="17"/>
        <v/>
      </c>
    </row>
    <row r="216" spans="1:10" x14ac:dyDescent="0.25">
      <c r="A216" s="33" t="str">
        <f t="shared" si="20"/>
        <v/>
      </c>
      <c r="B216" s="43"/>
      <c r="C216" s="44"/>
      <c r="D216" s="36" t="str">
        <f>LEFT(C216)</f>
        <v/>
      </c>
      <c r="E216" s="43"/>
      <c r="F216" s="43"/>
      <c r="G216" s="34"/>
      <c r="H216" s="37" t="str">
        <f t="shared" si="19"/>
        <v/>
      </c>
      <c r="I216" s="38" t="s">
        <v>86</v>
      </c>
      <c r="J216" s="45" t="str">
        <f t="shared" si="17"/>
        <v/>
      </c>
    </row>
    <row r="217" spans="1:10" x14ac:dyDescent="0.25">
      <c r="A217" s="33" t="str">
        <f t="shared" si="20"/>
        <v/>
      </c>
      <c r="B217" s="43"/>
      <c r="C217" s="44"/>
      <c r="D217" s="36" t="str">
        <f t="shared" ref="D217:D254" si="21">LEFT(C217)</f>
        <v/>
      </c>
      <c r="E217" s="43"/>
      <c r="F217" s="43"/>
      <c r="G217" s="34"/>
      <c r="H217" s="37" t="str">
        <f t="shared" si="19"/>
        <v/>
      </c>
      <c r="I217" s="38" t="s">
        <v>86</v>
      </c>
      <c r="J217" s="45" t="str">
        <f t="shared" si="17"/>
        <v/>
      </c>
    </row>
    <row r="218" spans="1:10" x14ac:dyDescent="0.25">
      <c r="A218" s="33" t="str">
        <f t="shared" si="20"/>
        <v/>
      </c>
      <c r="B218" s="43"/>
      <c r="C218" s="44"/>
      <c r="D218" s="36" t="str">
        <f t="shared" si="21"/>
        <v/>
      </c>
      <c r="E218" s="43"/>
      <c r="F218" s="43"/>
      <c r="G218" s="34"/>
      <c r="H218" s="37" t="str">
        <f t="shared" si="19"/>
        <v/>
      </c>
      <c r="I218" s="38" t="s">
        <v>86</v>
      </c>
      <c r="J218" s="45" t="str">
        <f t="shared" si="17"/>
        <v/>
      </c>
    </row>
    <row r="219" spans="1:10" x14ac:dyDescent="0.25">
      <c r="A219" s="33" t="str">
        <f t="shared" si="20"/>
        <v/>
      </c>
      <c r="B219" s="43"/>
      <c r="C219" s="44"/>
      <c r="D219" s="36" t="str">
        <f t="shared" si="21"/>
        <v/>
      </c>
      <c r="E219" s="43"/>
      <c r="F219" s="43"/>
      <c r="G219" s="34"/>
      <c r="H219" s="37" t="str">
        <f t="shared" si="19"/>
        <v/>
      </c>
      <c r="I219" s="38" t="s">
        <v>86</v>
      </c>
      <c r="J219" s="45" t="str">
        <f t="shared" si="17"/>
        <v/>
      </c>
    </row>
    <row r="220" spans="1:10" x14ac:dyDescent="0.25">
      <c r="A220" s="33" t="str">
        <f t="shared" si="20"/>
        <v/>
      </c>
      <c r="B220" s="43"/>
      <c r="C220" s="44"/>
      <c r="D220" s="36" t="str">
        <f t="shared" si="21"/>
        <v/>
      </c>
      <c r="E220" s="43"/>
      <c r="F220" s="43"/>
      <c r="G220" s="34"/>
      <c r="H220" s="37" t="str">
        <f t="shared" si="19"/>
        <v/>
      </c>
      <c r="I220" s="38" t="s">
        <v>86</v>
      </c>
      <c r="J220" s="45" t="str">
        <f t="shared" si="17"/>
        <v/>
      </c>
    </row>
    <row r="221" spans="1:10" x14ac:dyDescent="0.25">
      <c r="A221" s="33" t="str">
        <f t="shared" si="20"/>
        <v/>
      </c>
      <c r="B221" s="43"/>
      <c r="C221" s="44"/>
      <c r="D221" s="36" t="str">
        <f t="shared" si="21"/>
        <v/>
      </c>
      <c r="E221" s="43"/>
      <c r="F221" s="43"/>
      <c r="G221" s="34"/>
      <c r="H221" s="37" t="str">
        <f t="shared" si="19"/>
        <v/>
      </c>
      <c r="I221" s="38" t="s">
        <v>86</v>
      </c>
      <c r="J221" s="45" t="str">
        <f t="shared" si="17"/>
        <v/>
      </c>
    </row>
    <row r="222" spans="1:10" x14ac:dyDescent="0.25">
      <c r="A222" s="33" t="str">
        <f t="shared" si="20"/>
        <v/>
      </c>
      <c r="B222" s="43"/>
      <c r="C222" s="44"/>
      <c r="D222" s="36" t="str">
        <f t="shared" si="21"/>
        <v/>
      </c>
      <c r="E222" s="43"/>
      <c r="F222" s="43"/>
      <c r="G222" s="34"/>
      <c r="H222" s="37" t="str">
        <f t="shared" si="19"/>
        <v/>
      </c>
      <c r="I222" s="38" t="s">
        <v>86</v>
      </c>
      <c r="J222" s="45" t="str">
        <f t="shared" si="17"/>
        <v/>
      </c>
    </row>
    <row r="223" spans="1:10" x14ac:dyDescent="0.25">
      <c r="A223" s="33" t="str">
        <f t="shared" si="20"/>
        <v/>
      </c>
      <c r="B223" s="43"/>
      <c r="C223" s="44"/>
      <c r="D223" s="36" t="str">
        <f t="shared" si="21"/>
        <v/>
      </c>
      <c r="E223" s="43"/>
      <c r="F223" s="43"/>
      <c r="G223" s="34"/>
      <c r="H223" s="37" t="str">
        <f t="shared" si="19"/>
        <v/>
      </c>
      <c r="I223" s="38" t="s">
        <v>86</v>
      </c>
      <c r="J223" s="45" t="str">
        <f t="shared" si="17"/>
        <v/>
      </c>
    </row>
    <row r="224" spans="1:10" x14ac:dyDescent="0.25">
      <c r="A224" s="33" t="str">
        <f t="shared" si="20"/>
        <v/>
      </c>
      <c r="B224" s="43"/>
      <c r="C224" s="44"/>
      <c r="D224" s="36" t="str">
        <f t="shared" si="21"/>
        <v/>
      </c>
      <c r="E224" s="43"/>
      <c r="F224" s="43"/>
      <c r="G224" s="34"/>
      <c r="H224" s="37" t="str">
        <f t="shared" si="19"/>
        <v/>
      </c>
      <c r="I224" s="38" t="s">
        <v>86</v>
      </c>
      <c r="J224" s="45" t="str">
        <f t="shared" si="17"/>
        <v/>
      </c>
    </row>
    <row r="225" spans="1:10" x14ac:dyDescent="0.25">
      <c r="A225" s="33" t="str">
        <f t="shared" si="20"/>
        <v/>
      </c>
      <c r="B225" s="43"/>
      <c r="C225" s="44"/>
      <c r="D225" s="36" t="str">
        <f t="shared" si="21"/>
        <v/>
      </c>
      <c r="E225" s="43"/>
      <c r="F225" s="43"/>
      <c r="G225" s="34"/>
      <c r="H225" s="37" t="str">
        <f t="shared" si="19"/>
        <v/>
      </c>
      <c r="I225" s="38" t="s">
        <v>86</v>
      </c>
      <c r="J225" s="45" t="str">
        <f t="shared" si="17"/>
        <v/>
      </c>
    </row>
    <row r="226" spans="1:10" x14ac:dyDescent="0.25">
      <c r="A226" s="33" t="str">
        <f t="shared" si="20"/>
        <v/>
      </c>
      <c r="B226" s="43"/>
      <c r="C226" s="44"/>
      <c r="D226" s="36" t="str">
        <f t="shared" si="21"/>
        <v/>
      </c>
      <c r="E226" s="43"/>
      <c r="F226" s="43"/>
      <c r="G226" s="34"/>
      <c r="H226" s="37" t="str">
        <f t="shared" si="19"/>
        <v/>
      </c>
      <c r="I226" s="38" t="s">
        <v>86</v>
      </c>
      <c r="J226" s="45" t="str">
        <f t="shared" si="17"/>
        <v/>
      </c>
    </row>
    <row r="227" spans="1:10" x14ac:dyDescent="0.25">
      <c r="A227" s="33" t="str">
        <f t="shared" si="20"/>
        <v/>
      </c>
      <c r="B227" s="43"/>
      <c r="C227" s="44"/>
      <c r="D227" s="36" t="str">
        <f t="shared" si="21"/>
        <v/>
      </c>
      <c r="E227" s="43"/>
      <c r="F227" s="43"/>
      <c r="G227" s="34"/>
      <c r="H227" s="37" t="str">
        <f t="shared" si="19"/>
        <v/>
      </c>
      <c r="I227" s="38" t="s">
        <v>86</v>
      </c>
      <c r="J227" s="45" t="str">
        <f t="shared" si="17"/>
        <v/>
      </c>
    </row>
    <row r="228" spans="1:10" x14ac:dyDescent="0.25">
      <c r="A228" s="33" t="str">
        <f t="shared" si="20"/>
        <v/>
      </c>
      <c r="B228" s="43"/>
      <c r="C228" s="44"/>
      <c r="D228" s="36" t="str">
        <f t="shared" si="21"/>
        <v/>
      </c>
      <c r="E228" s="43"/>
      <c r="F228" s="43"/>
      <c r="G228" s="34"/>
      <c r="H228" s="37" t="str">
        <f t="shared" si="19"/>
        <v/>
      </c>
      <c r="I228" s="38" t="s">
        <v>86</v>
      </c>
      <c r="J228" s="45" t="str">
        <f t="shared" si="17"/>
        <v/>
      </c>
    </row>
    <row r="229" spans="1:10" x14ac:dyDescent="0.25">
      <c r="A229" s="33" t="str">
        <f t="shared" si="20"/>
        <v/>
      </c>
      <c r="B229" s="43"/>
      <c r="C229" s="44"/>
      <c r="D229" s="36" t="str">
        <f t="shared" si="21"/>
        <v/>
      </c>
      <c r="E229" s="43"/>
      <c r="F229" s="43"/>
      <c r="G229" s="34"/>
      <c r="H229" s="37" t="str">
        <f t="shared" si="19"/>
        <v/>
      </c>
      <c r="I229" s="38" t="s">
        <v>86</v>
      </c>
      <c r="J229" s="45" t="str">
        <f t="shared" si="17"/>
        <v/>
      </c>
    </row>
    <row r="230" spans="1:10" x14ac:dyDescent="0.25">
      <c r="A230" s="33" t="str">
        <f t="shared" si="20"/>
        <v/>
      </c>
      <c r="B230" s="43"/>
      <c r="C230" s="44"/>
      <c r="D230" s="36" t="str">
        <f t="shared" si="21"/>
        <v/>
      </c>
      <c r="E230" s="43"/>
      <c r="F230" s="43"/>
      <c r="G230" s="34"/>
      <c r="H230" s="37" t="str">
        <f t="shared" si="19"/>
        <v/>
      </c>
      <c r="I230" s="38" t="s">
        <v>86</v>
      </c>
      <c r="J230" s="45" t="str">
        <f t="shared" si="17"/>
        <v/>
      </c>
    </row>
    <row r="231" spans="1:10" x14ac:dyDescent="0.25">
      <c r="A231" s="33" t="str">
        <f t="shared" si="20"/>
        <v/>
      </c>
      <c r="B231" s="43"/>
      <c r="C231" s="44"/>
      <c r="D231" s="36" t="str">
        <f t="shared" si="21"/>
        <v/>
      </c>
      <c r="E231" s="43"/>
      <c r="F231" s="43"/>
      <c r="G231" s="34"/>
      <c r="H231" s="37" t="str">
        <f t="shared" si="19"/>
        <v/>
      </c>
      <c r="I231" s="38" t="s">
        <v>86</v>
      </c>
      <c r="J231" s="45" t="str">
        <f t="shared" si="17"/>
        <v/>
      </c>
    </row>
    <row r="232" spans="1:10" x14ac:dyDescent="0.25">
      <c r="A232" s="33" t="str">
        <f t="shared" si="20"/>
        <v/>
      </c>
      <c r="B232" s="43"/>
      <c r="C232" s="44"/>
      <c r="D232" s="36" t="str">
        <f t="shared" si="21"/>
        <v/>
      </c>
      <c r="E232" s="43"/>
      <c r="F232" s="43"/>
      <c r="G232" s="34"/>
      <c r="H232" s="37" t="str">
        <f t="shared" si="19"/>
        <v/>
      </c>
      <c r="I232" s="38" t="s">
        <v>86</v>
      </c>
      <c r="J232" s="45" t="str">
        <f t="shared" si="17"/>
        <v/>
      </c>
    </row>
    <row r="233" spans="1:10" x14ac:dyDescent="0.25">
      <c r="A233" s="33" t="str">
        <f t="shared" si="20"/>
        <v/>
      </c>
      <c r="B233" s="43"/>
      <c r="C233" s="44"/>
      <c r="D233" s="36" t="str">
        <f t="shared" si="21"/>
        <v/>
      </c>
      <c r="E233" s="43"/>
      <c r="F233" s="43"/>
      <c r="G233" s="34"/>
      <c r="H233" s="37" t="str">
        <f t="shared" si="19"/>
        <v/>
      </c>
      <c r="I233" s="38" t="s">
        <v>86</v>
      </c>
      <c r="J233" s="45" t="str">
        <f t="shared" si="17"/>
        <v/>
      </c>
    </row>
    <row r="234" spans="1:10" x14ac:dyDescent="0.25">
      <c r="A234" s="33" t="str">
        <f t="shared" si="20"/>
        <v/>
      </c>
      <c r="B234" s="43"/>
      <c r="C234" s="44"/>
      <c r="D234" s="36" t="str">
        <f t="shared" si="21"/>
        <v/>
      </c>
      <c r="E234" s="43"/>
      <c r="F234" s="43"/>
      <c r="G234" s="34"/>
      <c r="H234" s="37" t="str">
        <f t="shared" si="19"/>
        <v/>
      </c>
      <c r="I234" s="38" t="s">
        <v>86</v>
      </c>
      <c r="J234" s="45" t="str">
        <f t="shared" si="17"/>
        <v/>
      </c>
    </row>
    <row r="235" spans="1:10" x14ac:dyDescent="0.25">
      <c r="A235" s="33" t="str">
        <f t="shared" si="20"/>
        <v/>
      </c>
      <c r="B235" s="43"/>
      <c r="C235" s="44"/>
      <c r="D235" s="36" t="str">
        <f t="shared" si="21"/>
        <v/>
      </c>
      <c r="E235" s="43"/>
      <c r="F235" s="43"/>
      <c r="G235" s="34"/>
      <c r="H235" s="37" t="str">
        <f t="shared" si="19"/>
        <v/>
      </c>
      <c r="I235" s="38" t="s">
        <v>86</v>
      </c>
      <c r="J235" s="45" t="str">
        <f t="shared" si="17"/>
        <v/>
      </c>
    </row>
    <row r="236" spans="1:10" x14ac:dyDescent="0.25">
      <c r="A236" s="33" t="str">
        <f t="shared" si="20"/>
        <v/>
      </c>
      <c r="B236" s="43"/>
      <c r="C236" s="44"/>
      <c r="D236" s="36" t="str">
        <f t="shared" si="21"/>
        <v/>
      </c>
      <c r="E236" s="43"/>
      <c r="F236" s="43"/>
      <c r="G236" s="34"/>
      <c r="H236" s="37" t="str">
        <f t="shared" si="19"/>
        <v/>
      </c>
      <c r="I236" s="38" t="s">
        <v>86</v>
      </c>
      <c r="J236" s="45" t="str">
        <f t="shared" ref="J236:J254" si="22">IF(B236=B235,"",SUMIF(B$5:B$304,B236,H$5:H$304))</f>
        <v/>
      </c>
    </row>
    <row r="237" spans="1:10" x14ac:dyDescent="0.25">
      <c r="A237" s="33" t="str">
        <f t="shared" si="20"/>
        <v/>
      </c>
      <c r="B237" s="43"/>
      <c r="C237" s="44"/>
      <c r="D237" s="36" t="str">
        <f t="shared" si="21"/>
        <v/>
      </c>
      <c r="E237" s="43"/>
      <c r="F237" s="43"/>
      <c r="G237" s="34"/>
      <c r="H237" s="37" t="str">
        <f t="shared" si="19"/>
        <v/>
      </c>
      <c r="I237" s="38" t="s">
        <v>86</v>
      </c>
      <c r="J237" s="45" t="str">
        <f t="shared" si="22"/>
        <v/>
      </c>
    </row>
    <row r="238" spans="1:10" x14ac:dyDescent="0.25">
      <c r="A238" s="33" t="str">
        <f t="shared" si="20"/>
        <v/>
      </c>
      <c r="B238" s="43"/>
      <c r="C238" s="44"/>
      <c r="D238" s="36" t="str">
        <f t="shared" si="21"/>
        <v/>
      </c>
      <c r="E238" s="43"/>
      <c r="F238" s="43"/>
      <c r="G238" s="34"/>
      <c r="H238" s="37" t="str">
        <f t="shared" si="19"/>
        <v/>
      </c>
      <c r="I238" s="38" t="s">
        <v>86</v>
      </c>
      <c r="J238" s="45" t="str">
        <f t="shared" si="22"/>
        <v/>
      </c>
    </row>
    <row r="239" spans="1:10" x14ac:dyDescent="0.25">
      <c r="A239" s="33" t="str">
        <f t="shared" si="20"/>
        <v/>
      </c>
      <c r="B239" s="43"/>
      <c r="C239" s="44"/>
      <c r="D239" s="36" t="str">
        <f t="shared" si="21"/>
        <v/>
      </c>
      <c r="E239" s="43"/>
      <c r="F239" s="43"/>
      <c r="G239" s="34"/>
      <c r="H239" s="37" t="str">
        <f t="shared" si="19"/>
        <v/>
      </c>
      <c r="I239" s="38" t="s">
        <v>86</v>
      </c>
      <c r="J239" s="45" t="str">
        <f t="shared" si="22"/>
        <v/>
      </c>
    </row>
    <row r="240" spans="1:10" x14ac:dyDescent="0.25">
      <c r="A240" s="33" t="str">
        <f t="shared" si="20"/>
        <v/>
      </c>
      <c r="B240" s="43"/>
      <c r="C240" s="44"/>
      <c r="D240" s="36" t="str">
        <f t="shared" si="21"/>
        <v/>
      </c>
      <c r="E240" s="43"/>
      <c r="F240" s="43"/>
      <c r="G240" s="34"/>
      <c r="H240" s="37" t="str">
        <f t="shared" si="19"/>
        <v/>
      </c>
      <c r="I240" s="38" t="s">
        <v>86</v>
      </c>
      <c r="J240" s="45" t="str">
        <f t="shared" si="22"/>
        <v/>
      </c>
    </row>
    <row r="241" spans="1:10" x14ac:dyDescent="0.25">
      <c r="A241" s="33" t="str">
        <f t="shared" si="20"/>
        <v/>
      </c>
      <c r="B241" s="43"/>
      <c r="C241" s="44"/>
      <c r="D241" s="36" t="str">
        <f t="shared" si="21"/>
        <v/>
      </c>
      <c r="E241" s="43"/>
      <c r="F241" s="43"/>
      <c r="G241" s="34"/>
      <c r="H241" s="37" t="str">
        <f t="shared" si="19"/>
        <v/>
      </c>
      <c r="I241" s="38" t="s">
        <v>86</v>
      </c>
      <c r="J241" s="45" t="str">
        <f t="shared" si="22"/>
        <v/>
      </c>
    </row>
    <row r="242" spans="1:10" x14ac:dyDescent="0.25">
      <c r="A242" s="33" t="str">
        <f t="shared" si="20"/>
        <v/>
      </c>
      <c r="B242" s="43"/>
      <c r="C242" s="44"/>
      <c r="D242" s="36" t="str">
        <f t="shared" si="21"/>
        <v/>
      </c>
      <c r="E242" s="43"/>
      <c r="F242" s="43"/>
      <c r="G242" s="34"/>
      <c r="H242" s="37" t="str">
        <f t="shared" si="19"/>
        <v/>
      </c>
      <c r="I242" s="38" t="s">
        <v>86</v>
      </c>
      <c r="J242" s="45" t="str">
        <f t="shared" si="22"/>
        <v/>
      </c>
    </row>
    <row r="243" spans="1:10" x14ac:dyDescent="0.25">
      <c r="A243" s="33" t="str">
        <f t="shared" si="20"/>
        <v/>
      </c>
      <c r="B243" s="43"/>
      <c r="C243" s="44"/>
      <c r="D243" s="36" t="str">
        <f t="shared" si="21"/>
        <v/>
      </c>
      <c r="E243" s="43"/>
      <c r="F243" s="43"/>
      <c r="G243" s="34"/>
      <c r="H243" s="37" t="str">
        <f t="shared" si="19"/>
        <v/>
      </c>
      <c r="I243" s="38" t="s">
        <v>86</v>
      </c>
      <c r="J243" s="45" t="str">
        <f t="shared" si="22"/>
        <v/>
      </c>
    </row>
    <row r="244" spans="1:10" x14ac:dyDescent="0.25">
      <c r="A244" s="33" t="str">
        <f t="shared" si="20"/>
        <v/>
      </c>
      <c r="B244" s="43"/>
      <c r="C244" s="44"/>
      <c r="D244" s="36" t="str">
        <f t="shared" si="21"/>
        <v/>
      </c>
      <c r="E244" s="43"/>
      <c r="F244" s="43"/>
      <c r="G244" s="34"/>
      <c r="H244" s="37" t="str">
        <f t="shared" si="19"/>
        <v/>
      </c>
      <c r="I244" s="38" t="s">
        <v>86</v>
      </c>
      <c r="J244" s="45" t="str">
        <f t="shared" si="22"/>
        <v/>
      </c>
    </row>
    <row r="245" spans="1:10" x14ac:dyDescent="0.25">
      <c r="A245" s="33" t="str">
        <f t="shared" si="20"/>
        <v/>
      </c>
      <c r="B245" s="43"/>
      <c r="C245" s="44"/>
      <c r="D245" s="36" t="str">
        <f t="shared" si="21"/>
        <v/>
      </c>
      <c r="E245" s="43"/>
      <c r="F245" s="43"/>
      <c r="G245" s="34"/>
      <c r="H245" s="37" t="str">
        <f t="shared" si="19"/>
        <v/>
      </c>
      <c r="I245" s="38" t="s">
        <v>86</v>
      </c>
      <c r="J245" s="45" t="str">
        <f t="shared" si="22"/>
        <v/>
      </c>
    </row>
    <row r="246" spans="1:10" x14ac:dyDescent="0.25">
      <c r="A246" s="33" t="str">
        <f t="shared" si="20"/>
        <v/>
      </c>
      <c r="B246" s="43"/>
      <c r="C246" s="44"/>
      <c r="D246" s="36" t="str">
        <f t="shared" si="21"/>
        <v/>
      </c>
      <c r="E246" s="43"/>
      <c r="F246" s="43"/>
      <c r="G246" s="34"/>
      <c r="H246" s="37" t="str">
        <f t="shared" si="19"/>
        <v/>
      </c>
      <c r="I246" s="38" t="s">
        <v>86</v>
      </c>
      <c r="J246" s="45" t="str">
        <f t="shared" si="22"/>
        <v/>
      </c>
    </row>
    <row r="247" spans="1:10" x14ac:dyDescent="0.25">
      <c r="A247" s="33" t="str">
        <f t="shared" si="20"/>
        <v/>
      </c>
      <c r="B247" s="43"/>
      <c r="C247" s="44"/>
      <c r="D247" s="36" t="str">
        <f t="shared" si="21"/>
        <v/>
      </c>
      <c r="E247" s="43"/>
      <c r="F247" s="43"/>
      <c r="G247" s="34"/>
      <c r="H247" s="37" t="str">
        <f t="shared" si="19"/>
        <v/>
      </c>
      <c r="I247" s="38" t="s">
        <v>86</v>
      </c>
      <c r="J247" s="45" t="str">
        <f t="shared" si="22"/>
        <v/>
      </c>
    </row>
    <row r="248" spans="1:10" x14ac:dyDescent="0.25">
      <c r="A248" s="33" t="str">
        <f t="shared" si="20"/>
        <v/>
      </c>
      <c r="B248" s="43"/>
      <c r="C248" s="44"/>
      <c r="D248" s="36" t="str">
        <f t="shared" si="21"/>
        <v/>
      </c>
      <c r="E248" s="43"/>
      <c r="F248" s="43"/>
      <c r="G248" s="34"/>
      <c r="H248" s="37" t="str">
        <f t="shared" si="19"/>
        <v/>
      </c>
      <c r="I248" s="38" t="s">
        <v>86</v>
      </c>
      <c r="J248" s="45" t="str">
        <f t="shared" si="22"/>
        <v/>
      </c>
    </row>
    <row r="249" spans="1:10" x14ac:dyDescent="0.25">
      <c r="A249" s="33" t="str">
        <f t="shared" si="20"/>
        <v/>
      </c>
      <c r="B249" s="43"/>
      <c r="C249" s="44"/>
      <c r="D249" s="36" t="str">
        <f t="shared" si="21"/>
        <v/>
      </c>
      <c r="E249" s="43"/>
      <c r="F249" s="43"/>
      <c r="G249" s="34"/>
      <c r="H249" s="37" t="str">
        <f t="shared" si="19"/>
        <v/>
      </c>
      <c r="I249" s="38" t="s">
        <v>86</v>
      </c>
      <c r="J249" s="45" t="str">
        <f t="shared" si="22"/>
        <v/>
      </c>
    </row>
    <row r="250" spans="1:10" x14ac:dyDescent="0.25">
      <c r="A250" s="33" t="str">
        <f t="shared" si="20"/>
        <v/>
      </c>
      <c r="B250" s="43"/>
      <c r="C250" s="44"/>
      <c r="D250" s="36" t="str">
        <f t="shared" si="21"/>
        <v/>
      </c>
      <c r="E250" s="43"/>
      <c r="F250" s="43"/>
      <c r="G250" s="34"/>
      <c r="H250" s="37" t="str">
        <f t="shared" si="19"/>
        <v/>
      </c>
      <c r="I250" s="38" t="s">
        <v>86</v>
      </c>
      <c r="J250" s="45" t="str">
        <f t="shared" si="22"/>
        <v/>
      </c>
    </row>
    <row r="251" spans="1:10" x14ac:dyDescent="0.25">
      <c r="A251" s="33" t="str">
        <f t="shared" si="20"/>
        <v/>
      </c>
      <c r="B251" s="43"/>
      <c r="C251" s="44"/>
      <c r="D251" s="36" t="str">
        <f t="shared" si="21"/>
        <v/>
      </c>
      <c r="E251" s="43"/>
      <c r="F251" s="43"/>
      <c r="G251" s="34"/>
      <c r="H251" s="37" t="str">
        <f t="shared" si="19"/>
        <v/>
      </c>
      <c r="I251" s="38" t="s">
        <v>86</v>
      </c>
      <c r="J251" s="45" t="str">
        <f t="shared" si="22"/>
        <v/>
      </c>
    </row>
    <row r="252" spans="1:10" x14ac:dyDescent="0.25">
      <c r="A252" s="33" t="str">
        <f t="shared" si="20"/>
        <v/>
      </c>
      <c r="B252" s="43"/>
      <c r="C252" s="44"/>
      <c r="D252" s="36" t="str">
        <f t="shared" si="21"/>
        <v/>
      </c>
      <c r="E252" s="43"/>
      <c r="F252" s="43"/>
      <c r="G252" s="34"/>
      <c r="H252" s="37" t="str">
        <f t="shared" si="19"/>
        <v/>
      </c>
      <c r="I252" s="38" t="s">
        <v>86</v>
      </c>
      <c r="J252" s="45" t="str">
        <f t="shared" si="22"/>
        <v/>
      </c>
    </row>
    <row r="253" spans="1:10" x14ac:dyDescent="0.25">
      <c r="A253" s="33" t="str">
        <f t="shared" si="20"/>
        <v/>
      </c>
      <c r="B253" s="43"/>
      <c r="C253" s="44"/>
      <c r="D253" s="36" t="str">
        <f t="shared" si="21"/>
        <v/>
      </c>
      <c r="E253" s="43"/>
      <c r="F253" s="43"/>
      <c r="G253" s="34"/>
      <c r="H253" s="37" t="str">
        <f t="shared" si="19"/>
        <v/>
      </c>
      <c r="I253" s="38" t="s">
        <v>86</v>
      </c>
      <c r="J253" s="45" t="str">
        <f t="shared" si="22"/>
        <v/>
      </c>
    </row>
    <row r="254" spans="1:10" ht="16.5" thickBot="1" x14ac:dyDescent="0.3">
      <c r="A254" s="33" t="str">
        <f t="shared" si="20"/>
        <v/>
      </c>
      <c r="B254" s="67"/>
      <c r="C254" s="68"/>
      <c r="D254" s="69" t="str">
        <f t="shared" si="21"/>
        <v/>
      </c>
      <c r="E254" s="67"/>
      <c r="F254" s="67"/>
      <c r="G254" s="67"/>
      <c r="H254" s="70" t="str">
        <f t="shared" si="19"/>
        <v/>
      </c>
      <c r="I254" s="71" t="s">
        <v>86</v>
      </c>
      <c r="J254" s="72" t="str">
        <f t="shared" si="22"/>
        <v/>
      </c>
    </row>
    <row r="255" spans="1:10" ht="16.5" thickTop="1" x14ac:dyDescent="0.25"/>
  </sheetData>
  <autoFilter ref="A4:J254" xr:uid="{00000000-0001-0000-0000-000000000000}"/>
  <mergeCells count="2">
    <mergeCell ref="N5:O5"/>
    <mergeCell ref="P5:Q5"/>
  </mergeCells>
  <conditionalFormatting sqref="I5:I254">
    <cfRule type="expression" dxfId="20" priority="1" stopIfTrue="1">
      <formula>I5&lt;&gt;H5</formula>
    </cfRule>
  </conditionalFormatting>
  <conditionalFormatting sqref="L3">
    <cfRule type="expression" dxfId="19" priority="21" stopIfTrue="1">
      <formula>L3&lt;&gt;$C$1</formula>
    </cfRule>
  </conditionalFormatting>
  <conditionalFormatting sqref="L4 N4 P4 R4 T4 V4 X4">
    <cfRule type="cellIs" dxfId="18" priority="4" stopIfTrue="1" operator="notEqual">
      <formula>$C$1</formula>
    </cfRule>
  </conditionalFormatting>
  <conditionalFormatting sqref="M3">
    <cfRule type="expression" dxfId="17" priority="13" stopIfTrue="1">
      <formula>M3&lt;&gt;$C$2</formula>
    </cfRule>
  </conditionalFormatting>
  <conditionalFormatting sqref="M4 O4 Q4 S4 U4 W4 Y4">
    <cfRule type="cellIs" dxfId="16" priority="5" stopIfTrue="1" operator="notEqual">
      <formula>$C$2</formula>
    </cfRule>
  </conditionalFormatting>
  <conditionalFormatting sqref="N3">
    <cfRule type="expression" dxfId="15" priority="20" stopIfTrue="1">
      <formula>N3&lt;&gt;$C$1</formula>
    </cfRule>
  </conditionalFormatting>
  <conditionalFormatting sqref="O3">
    <cfRule type="expression" dxfId="14" priority="12" stopIfTrue="1">
      <formula>O3&lt;&gt;$C$2</formula>
    </cfRule>
  </conditionalFormatting>
  <conditionalFormatting sqref="P3">
    <cfRule type="expression" dxfId="13" priority="19" stopIfTrue="1">
      <formula>P3&lt;&gt;$C$1</formula>
    </cfRule>
  </conditionalFormatting>
  <conditionalFormatting sqref="Q3">
    <cfRule type="expression" dxfId="12" priority="11" stopIfTrue="1">
      <formula>Q3&lt;&gt;$C$2</formula>
    </cfRule>
  </conditionalFormatting>
  <conditionalFormatting sqref="R3">
    <cfRule type="expression" dxfId="11" priority="18" stopIfTrue="1">
      <formula>R3&lt;&gt;$C$1</formula>
    </cfRule>
  </conditionalFormatting>
  <conditionalFormatting sqref="S3">
    <cfRule type="expression" dxfId="10" priority="10" stopIfTrue="1">
      <formula>S3&lt;&gt;$C$2</formula>
    </cfRule>
  </conditionalFormatting>
  <conditionalFormatting sqref="T3">
    <cfRule type="expression" dxfId="9" priority="17" stopIfTrue="1">
      <formula>T3&lt;&gt;$C$1</formula>
    </cfRule>
  </conditionalFormatting>
  <conditionalFormatting sqref="U3">
    <cfRule type="expression" dxfId="8" priority="9" stopIfTrue="1">
      <formula>U3&lt;&gt;$C$2</formula>
    </cfRule>
  </conditionalFormatting>
  <conditionalFormatting sqref="V3">
    <cfRule type="expression" dxfId="7" priority="16" stopIfTrue="1">
      <formula>V3&lt;&gt;$C$1</formula>
    </cfRule>
  </conditionalFormatting>
  <conditionalFormatting sqref="W3">
    <cfRule type="expression" dxfId="6" priority="8" stopIfTrue="1">
      <formula>W3&lt;&gt;$C$2</formula>
    </cfRule>
  </conditionalFormatting>
  <conditionalFormatting sqref="X3">
    <cfRule type="expression" dxfId="5" priority="15" stopIfTrue="1">
      <formula>X3&lt;&gt;$C$1</formula>
    </cfRule>
  </conditionalFormatting>
  <conditionalFormatting sqref="Y3">
    <cfRule type="expression" dxfId="4" priority="7" stopIfTrue="1">
      <formula>Y3&lt;&gt;$C$2</formula>
    </cfRule>
  </conditionalFormatting>
  <conditionalFormatting sqref="Z3">
    <cfRule type="expression" dxfId="3" priority="14" stopIfTrue="1">
      <formula>Z3&lt;&gt;$C$1</formula>
    </cfRule>
  </conditionalFormatting>
  <conditionalFormatting sqref="Z4">
    <cfRule type="cellIs" dxfId="2" priority="3" stopIfTrue="1" operator="notEqual">
      <formula>$C$1</formula>
    </cfRule>
  </conditionalFormatting>
  <conditionalFormatting sqref="AA3">
    <cfRule type="expression" dxfId="1" priority="6" stopIfTrue="1">
      <formula>AA3&lt;&gt;$C$2</formula>
    </cfRule>
  </conditionalFormatting>
  <conditionalFormatting sqref="AA4">
    <cfRule type="cellIs" dxfId="0" priority="2" stopIfTrue="1" operator="notEqual">
      <formula>$C$2</formula>
    </cfRule>
  </conditionalFormatting>
  <dataValidations count="3">
    <dataValidation type="list" allowBlank="1" showInputMessage="1" showErrorMessage="1" sqref="M6:M18 JI6:JI18 TE6:TE18 ADA6:ADA18 AMW6:AMW18 AWS6:AWS18 BGO6:BGO18 BQK6:BQK18 CAG6:CAG18 CKC6:CKC18 CTY6:CTY18 DDU6:DDU18 DNQ6:DNQ18 DXM6:DXM18 EHI6:EHI18 ERE6:ERE18 FBA6:FBA18 FKW6:FKW18 FUS6:FUS18 GEO6:GEO18 GOK6:GOK18 GYG6:GYG18 HIC6:HIC18 HRY6:HRY18 IBU6:IBU18 ILQ6:ILQ18 IVM6:IVM18 JFI6:JFI18 JPE6:JPE18 JZA6:JZA18 KIW6:KIW18 KSS6:KSS18 LCO6:LCO18 LMK6:LMK18 LWG6:LWG18 MGC6:MGC18 MPY6:MPY18 MZU6:MZU18 NJQ6:NJQ18 NTM6:NTM18 ODI6:ODI18 ONE6:ONE18 OXA6:OXA18 PGW6:PGW18 PQS6:PQS18 QAO6:QAO18 QKK6:QKK18 QUG6:QUG18 REC6:REC18 RNY6:RNY18 RXU6:RXU18 SHQ6:SHQ18 SRM6:SRM18 TBI6:TBI18 TLE6:TLE18 TVA6:TVA18 UEW6:UEW18 UOS6:UOS18 UYO6:UYO18 VIK6:VIK18 VSG6:VSG18 WCC6:WCC18 WLY6:WLY18 WVU6:WVU18 M65542:M65554 JI65542:JI65554 TE65542:TE65554 ADA65542:ADA65554 AMW65542:AMW65554 AWS65542:AWS65554 BGO65542:BGO65554 BQK65542:BQK65554 CAG65542:CAG65554 CKC65542:CKC65554 CTY65542:CTY65554 DDU65542:DDU65554 DNQ65542:DNQ65554 DXM65542:DXM65554 EHI65542:EHI65554 ERE65542:ERE65554 FBA65542:FBA65554 FKW65542:FKW65554 FUS65542:FUS65554 GEO65542:GEO65554 GOK65542:GOK65554 GYG65542:GYG65554 HIC65542:HIC65554 HRY65542:HRY65554 IBU65542:IBU65554 ILQ65542:ILQ65554 IVM65542:IVM65554 JFI65542:JFI65554 JPE65542:JPE65554 JZA65542:JZA65554 KIW65542:KIW65554 KSS65542:KSS65554 LCO65542:LCO65554 LMK65542:LMK65554 LWG65542:LWG65554 MGC65542:MGC65554 MPY65542:MPY65554 MZU65542:MZU65554 NJQ65542:NJQ65554 NTM65542:NTM65554 ODI65542:ODI65554 ONE65542:ONE65554 OXA65542:OXA65554 PGW65542:PGW65554 PQS65542:PQS65554 QAO65542:QAO65554 QKK65542:QKK65554 QUG65542:QUG65554 REC65542:REC65554 RNY65542:RNY65554 RXU65542:RXU65554 SHQ65542:SHQ65554 SRM65542:SRM65554 TBI65542:TBI65554 TLE65542:TLE65554 TVA65542:TVA65554 UEW65542:UEW65554 UOS65542:UOS65554 UYO65542:UYO65554 VIK65542:VIK65554 VSG65542:VSG65554 WCC65542:WCC65554 WLY65542:WLY65554 WVU65542:WVU65554 M131078:M131090 JI131078:JI131090 TE131078:TE131090 ADA131078:ADA131090 AMW131078:AMW131090 AWS131078:AWS131090 BGO131078:BGO131090 BQK131078:BQK131090 CAG131078:CAG131090 CKC131078:CKC131090 CTY131078:CTY131090 DDU131078:DDU131090 DNQ131078:DNQ131090 DXM131078:DXM131090 EHI131078:EHI131090 ERE131078:ERE131090 FBA131078:FBA131090 FKW131078:FKW131090 FUS131078:FUS131090 GEO131078:GEO131090 GOK131078:GOK131090 GYG131078:GYG131090 HIC131078:HIC131090 HRY131078:HRY131090 IBU131078:IBU131090 ILQ131078:ILQ131090 IVM131078:IVM131090 JFI131078:JFI131090 JPE131078:JPE131090 JZA131078:JZA131090 KIW131078:KIW131090 KSS131078:KSS131090 LCO131078:LCO131090 LMK131078:LMK131090 LWG131078:LWG131090 MGC131078:MGC131090 MPY131078:MPY131090 MZU131078:MZU131090 NJQ131078:NJQ131090 NTM131078:NTM131090 ODI131078:ODI131090 ONE131078:ONE131090 OXA131078:OXA131090 PGW131078:PGW131090 PQS131078:PQS131090 QAO131078:QAO131090 QKK131078:QKK131090 QUG131078:QUG131090 REC131078:REC131090 RNY131078:RNY131090 RXU131078:RXU131090 SHQ131078:SHQ131090 SRM131078:SRM131090 TBI131078:TBI131090 TLE131078:TLE131090 TVA131078:TVA131090 UEW131078:UEW131090 UOS131078:UOS131090 UYO131078:UYO131090 VIK131078:VIK131090 VSG131078:VSG131090 WCC131078:WCC131090 WLY131078:WLY131090 WVU131078:WVU131090 M196614:M196626 JI196614:JI196626 TE196614:TE196626 ADA196614:ADA196626 AMW196614:AMW196626 AWS196614:AWS196626 BGO196614:BGO196626 BQK196614:BQK196626 CAG196614:CAG196626 CKC196614:CKC196626 CTY196614:CTY196626 DDU196614:DDU196626 DNQ196614:DNQ196626 DXM196614:DXM196626 EHI196614:EHI196626 ERE196614:ERE196626 FBA196614:FBA196626 FKW196614:FKW196626 FUS196614:FUS196626 GEO196614:GEO196626 GOK196614:GOK196626 GYG196614:GYG196626 HIC196614:HIC196626 HRY196614:HRY196626 IBU196614:IBU196626 ILQ196614:ILQ196626 IVM196614:IVM196626 JFI196614:JFI196626 JPE196614:JPE196626 JZA196614:JZA196626 KIW196614:KIW196626 KSS196614:KSS196626 LCO196614:LCO196626 LMK196614:LMK196626 LWG196614:LWG196626 MGC196614:MGC196626 MPY196614:MPY196626 MZU196614:MZU196626 NJQ196614:NJQ196626 NTM196614:NTM196626 ODI196614:ODI196626 ONE196614:ONE196626 OXA196614:OXA196626 PGW196614:PGW196626 PQS196614:PQS196626 QAO196614:QAO196626 QKK196614:QKK196626 QUG196614:QUG196626 REC196614:REC196626 RNY196614:RNY196626 RXU196614:RXU196626 SHQ196614:SHQ196626 SRM196614:SRM196626 TBI196614:TBI196626 TLE196614:TLE196626 TVA196614:TVA196626 UEW196614:UEW196626 UOS196614:UOS196626 UYO196614:UYO196626 VIK196614:VIK196626 VSG196614:VSG196626 WCC196614:WCC196626 WLY196614:WLY196626 WVU196614:WVU196626 M262150:M262162 JI262150:JI262162 TE262150:TE262162 ADA262150:ADA262162 AMW262150:AMW262162 AWS262150:AWS262162 BGO262150:BGO262162 BQK262150:BQK262162 CAG262150:CAG262162 CKC262150:CKC262162 CTY262150:CTY262162 DDU262150:DDU262162 DNQ262150:DNQ262162 DXM262150:DXM262162 EHI262150:EHI262162 ERE262150:ERE262162 FBA262150:FBA262162 FKW262150:FKW262162 FUS262150:FUS262162 GEO262150:GEO262162 GOK262150:GOK262162 GYG262150:GYG262162 HIC262150:HIC262162 HRY262150:HRY262162 IBU262150:IBU262162 ILQ262150:ILQ262162 IVM262150:IVM262162 JFI262150:JFI262162 JPE262150:JPE262162 JZA262150:JZA262162 KIW262150:KIW262162 KSS262150:KSS262162 LCO262150:LCO262162 LMK262150:LMK262162 LWG262150:LWG262162 MGC262150:MGC262162 MPY262150:MPY262162 MZU262150:MZU262162 NJQ262150:NJQ262162 NTM262150:NTM262162 ODI262150:ODI262162 ONE262150:ONE262162 OXA262150:OXA262162 PGW262150:PGW262162 PQS262150:PQS262162 QAO262150:QAO262162 QKK262150:QKK262162 QUG262150:QUG262162 REC262150:REC262162 RNY262150:RNY262162 RXU262150:RXU262162 SHQ262150:SHQ262162 SRM262150:SRM262162 TBI262150:TBI262162 TLE262150:TLE262162 TVA262150:TVA262162 UEW262150:UEW262162 UOS262150:UOS262162 UYO262150:UYO262162 VIK262150:VIK262162 VSG262150:VSG262162 WCC262150:WCC262162 WLY262150:WLY262162 WVU262150:WVU262162 M327686:M327698 JI327686:JI327698 TE327686:TE327698 ADA327686:ADA327698 AMW327686:AMW327698 AWS327686:AWS327698 BGO327686:BGO327698 BQK327686:BQK327698 CAG327686:CAG327698 CKC327686:CKC327698 CTY327686:CTY327698 DDU327686:DDU327698 DNQ327686:DNQ327698 DXM327686:DXM327698 EHI327686:EHI327698 ERE327686:ERE327698 FBA327686:FBA327698 FKW327686:FKW327698 FUS327686:FUS327698 GEO327686:GEO327698 GOK327686:GOK327698 GYG327686:GYG327698 HIC327686:HIC327698 HRY327686:HRY327698 IBU327686:IBU327698 ILQ327686:ILQ327698 IVM327686:IVM327698 JFI327686:JFI327698 JPE327686:JPE327698 JZA327686:JZA327698 KIW327686:KIW327698 KSS327686:KSS327698 LCO327686:LCO327698 LMK327686:LMK327698 LWG327686:LWG327698 MGC327686:MGC327698 MPY327686:MPY327698 MZU327686:MZU327698 NJQ327686:NJQ327698 NTM327686:NTM327698 ODI327686:ODI327698 ONE327686:ONE327698 OXA327686:OXA327698 PGW327686:PGW327698 PQS327686:PQS327698 QAO327686:QAO327698 QKK327686:QKK327698 QUG327686:QUG327698 REC327686:REC327698 RNY327686:RNY327698 RXU327686:RXU327698 SHQ327686:SHQ327698 SRM327686:SRM327698 TBI327686:TBI327698 TLE327686:TLE327698 TVA327686:TVA327698 UEW327686:UEW327698 UOS327686:UOS327698 UYO327686:UYO327698 VIK327686:VIK327698 VSG327686:VSG327698 WCC327686:WCC327698 WLY327686:WLY327698 WVU327686:WVU327698 M393222:M393234 JI393222:JI393234 TE393222:TE393234 ADA393222:ADA393234 AMW393222:AMW393234 AWS393222:AWS393234 BGO393222:BGO393234 BQK393222:BQK393234 CAG393222:CAG393234 CKC393222:CKC393234 CTY393222:CTY393234 DDU393222:DDU393234 DNQ393222:DNQ393234 DXM393222:DXM393234 EHI393222:EHI393234 ERE393222:ERE393234 FBA393222:FBA393234 FKW393222:FKW393234 FUS393222:FUS393234 GEO393222:GEO393234 GOK393222:GOK393234 GYG393222:GYG393234 HIC393222:HIC393234 HRY393222:HRY393234 IBU393222:IBU393234 ILQ393222:ILQ393234 IVM393222:IVM393234 JFI393222:JFI393234 JPE393222:JPE393234 JZA393222:JZA393234 KIW393222:KIW393234 KSS393222:KSS393234 LCO393222:LCO393234 LMK393222:LMK393234 LWG393222:LWG393234 MGC393222:MGC393234 MPY393222:MPY393234 MZU393222:MZU393234 NJQ393222:NJQ393234 NTM393222:NTM393234 ODI393222:ODI393234 ONE393222:ONE393234 OXA393222:OXA393234 PGW393222:PGW393234 PQS393222:PQS393234 QAO393222:QAO393234 QKK393222:QKK393234 QUG393222:QUG393234 REC393222:REC393234 RNY393222:RNY393234 RXU393222:RXU393234 SHQ393222:SHQ393234 SRM393222:SRM393234 TBI393222:TBI393234 TLE393222:TLE393234 TVA393222:TVA393234 UEW393222:UEW393234 UOS393222:UOS393234 UYO393222:UYO393234 VIK393222:VIK393234 VSG393222:VSG393234 WCC393222:WCC393234 WLY393222:WLY393234 WVU393222:WVU393234 M458758:M458770 JI458758:JI458770 TE458758:TE458770 ADA458758:ADA458770 AMW458758:AMW458770 AWS458758:AWS458770 BGO458758:BGO458770 BQK458758:BQK458770 CAG458758:CAG458770 CKC458758:CKC458770 CTY458758:CTY458770 DDU458758:DDU458770 DNQ458758:DNQ458770 DXM458758:DXM458770 EHI458758:EHI458770 ERE458758:ERE458770 FBA458758:FBA458770 FKW458758:FKW458770 FUS458758:FUS458770 GEO458758:GEO458770 GOK458758:GOK458770 GYG458758:GYG458770 HIC458758:HIC458770 HRY458758:HRY458770 IBU458758:IBU458770 ILQ458758:ILQ458770 IVM458758:IVM458770 JFI458758:JFI458770 JPE458758:JPE458770 JZA458758:JZA458770 KIW458758:KIW458770 KSS458758:KSS458770 LCO458758:LCO458770 LMK458758:LMK458770 LWG458758:LWG458770 MGC458758:MGC458770 MPY458758:MPY458770 MZU458758:MZU458770 NJQ458758:NJQ458770 NTM458758:NTM458770 ODI458758:ODI458770 ONE458758:ONE458770 OXA458758:OXA458770 PGW458758:PGW458770 PQS458758:PQS458770 QAO458758:QAO458770 QKK458758:QKK458770 QUG458758:QUG458770 REC458758:REC458770 RNY458758:RNY458770 RXU458758:RXU458770 SHQ458758:SHQ458770 SRM458758:SRM458770 TBI458758:TBI458770 TLE458758:TLE458770 TVA458758:TVA458770 UEW458758:UEW458770 UOS458758:UOS458770 UYO458758:UYO458770 VIK458758:VIK458770 VSG458758:VSG458770 WCC458758:WCC458770 WLY458758:WLY458770 WVU458758:WVU458770 M524294:M524306 JI524294:JI524306 TE524294:TE524306 ADA524294:ADA524306 AMW524294:AMW524306 AWS524294:AWS524306 BGO524294:BGO524306 BQK524294:BQK524306 CAG524294:CAG524306 CKC524294:CKC524306 CTY524294:CTY524306 DDU524294:DDU524306 DNQ524294:DNQ524306 DXM524294:DXM524306 EHI524294:EHI524306 ERE524294:ERE524306 FBA524294:FBA524306 FKW524294:FKW524306 FUS524294:FUS524306 GEO524294:GEO524306 GOK524294:GOK524306 GYG524294:GYG524306 HIC524294:HIC524306 HRY524294:HRY524306 IBU524294:IBU524306 ILQ524294:ILQ524306 IVM524294:IVM524306 JFI524294:JFI524306 JPE524294:JPE524306 JZA524294:JZA524306 KIW524294:KIW524306 KSS524294:KSS524306 LCO524294:LCO524306 LMK524294:LMK524306 LWG524294:LWG524306 MGC524294:MGC524306 MPY524294:MPY524306 MZU524294:MZU524306 NJQ524294:NJQ524306 NTM524294:NTM524306 ODI524294:ODI524306 ONE524294:ONE524306 OXA524294:OXA524306 PGW524294:PGW524306 PQS524294:PQS524306 QAO524294:QAO524306 QKK524294:QKK524306 QUG524294:QUG524306 REC524294:REC524306 RNY524294:RNY524306 RXU524294:RXU524306 SHQ524294:SHQ524306 SRM524294:SRM524306 TBI524294:TBI524306 TLE524294:TLE524306 TVA524294:TVA524306 UEW524294:UEW524306 UOS524294:UOS524306 UYO524294:UYO524306 VIK524294:VIK524306 VSG524294:VSG524306 WCC524294:WCC524306 WLY524294:WLY524306 WVU524294:WVU524306 M589830:M589842 JI589830:JI589842 TE589830:TE589842 ADA589830:ADA589842 AMW589830:AMW589842 AWS589830:AWS589842 BGO589830:BGO589842 BQK589830:BQK589842 CAG589830:CAG589842 CKC589830:CKC589842 CTY589830:CTY589842 DDU589830:DDU589842 DNQ589830:DNQ589842 DXM589830:DXM589842 EHI589830:EHI589842 ERE589830:ERE589842 FBA589830:FBA589842 FKW589830:FKW589842 FUS589830:FUS589842 GEO589830:GEO589842 GOK589830:GOK589842 GYG589830:GYG589842 HIC589830:HIC589842 HRY589830:HRY589842 IBU589830:IBU589842 ILQ589830:ILQ589842 IVM589830:IVM589842 JFI589830:JFI589842 JPE589830:JPE589842 JZA589830:JZA589842 KIW589830:KIW589842 KSS589830:KSS589842 LCO589830:LCO589842 LMK589830:LMK589842 LWG589830:LWG589842 MGC589830:MGC589842 MPY589830:MPY589842 MZU589830:MZU589842 NJQ589830:NJQ589842 NTM589830:NTM589842 ODI589830:ODI589842 ONE589830:ONE589842 OXA589830:OXA589842 PGW589830:PGW589842 PQS589830:PQS589842 QAO589830:QAO589842 QKK589830:QKK589842 QUG589830:QUG589842 REC589830:REC589842 RNY589830:RNY589842 RXU589830:RXU589842 SHQ589830:SHQ589842 SRM589830:SRM589842 TBI589830:TBI589842 TLE589830:TLE589842 TVA589830:TVA589842 UEW589830:UEW589842 UOS589830:UOS589842 UYO589830:UYO589842 VIK589830:VIK589842 VSG589830:VSG589842 WCC589830:WCC589842 WLY589830:WLY589842 WVU589830:WVU589842 M655366:M655378 JI655366:JI655378 TE655366:TE655378 ADA655366:ADA655378 AMW655366:AMW655378 AWS655366:AWS655378 BGO655366:BGO655378 BQK655366:BQK655378 CAG655366:CAG655378 CKC655366:CKC655378 CTY655366:CTY655378 DDU655366:DDU655378 DNQ655366:DNQ655378 DXM655366:DXM655378 EHI655366:EHI655378 ERE655366:ERE655378 FBA655366:FBA655378 FKW655366:FKW655378 FUS655366:FUS655378 GEO655366:GEO655378 GOK655366:GOK655378 GYG655366:GYG655378 HIC655366:HIC655378 HRY655366:HRY655378 IBU655366:IBU655378 ILQ655366:ILQ655378 IVM655366:IVM655378 JFI655366:JFI655378 JPE655366:JPE655378 JZA655366:JZA655378 KIW655366:KIW655378 KSS655366:KSS655378 LCO655366:LCO655378 LMK655366:LMK655378 LWG655366:LWG655378 MGC655366:MGC655378 MPY655366:MPY655378 MZU655366:MZU655378 NJQ655366:NJQ655378 NTM655366:NTM655378 ODI655366:ODI655378 ONE655366:ONE655378 OXA655366:OXA655378 PGW655366:PGW655378 PQS655366:PQS655378 QAO655366:QAO655378 QKK655366:QKK655378 QUG655366:QUG655378 REC655366:REC655378 RNY655366:RNY655378 RXU655366:RXU655378 SHQ655366:SHQ655378 SRM655366:SRM655378 TBI655366:TBI655378 TLE655366:TLE655378 TVA655366:TVA655378 UEW655366:UEW655378 UOS655366:UOS655378 UYO655366:UYO655378 VIK655366:VIK655378 VSG655366:VSG655378 WCC655366:WCC655378 WLY655366:WLY655378 WVU655366:WVU655378 M720902:M720914 JI720902:JI720914 TE720902:TE720914 ADA720902:ADA720914 AMW720902:AMW720914 AWS720902:AWS720914 BGO720902:BGO720914 BQK720902:BQK720914 CAG720902:CAG720914 CKC720902:CKC720914 CTY720902:CTY720914 DDU720902:DDU720914 DNQ720902:DNQ720914 DXM720902:DXM720914 EHI720902:EHI720914 ERE720902:ERE720914 FBA720902:FBA720914 FKW720902:FKW720914 FUS720902:FUS720914 GEO720902:GEO720914 GOK720902:GOK720914 GYG720902:GYG720914 HIC720902:HIC720914 HRY720902:HRY720914 IBU720902:IBU720914 ILQ720902:ILQ720914 IVM720902:IVM720914 JFI720902:JFI720914 JPE720902:JPE720914 JZA720902:JZA720914 KIW720902:KIW720914 KSS720902:KSS720914 LCO720902:LCO720914 LMK720902:LMK720914 LWG720902:LWG720914 MGC720902:MGC720914 MPY720902:MPY720914 MZU720902:MZU720914 NJQ720902:NJQ720914 NTM720902:NTM720914 ODI720902:ODI720914 ONE720902:ONE720914 OXA720902:OXA720914 PGW720902:PGW720914 PQS720902:PQS720914 QAO720902:QAO720914 QKK720902:QKK720914 QUG720902:QUG720914 REC720902:REC720914 RNY720902:RNY720914 RXU720902:RXU720914 SHQ720902:SHQ720914 SRM720902:SRM720914 TBI720902:TBI720914 TLE720902:TLE720914 TVA720902:TVA720914 UEW720902:UEW720914 UOS720902:UOS720914 UYO720902:UYO720914 VIK720902:VIK720914 VSG720902:VSG720914 WCC720902:WCC720914 WLY720902:WLY720914 WVU720902:WVU720914 M786438:M786450 JI786438:JI786450 TE786438:TE786450 ADA786438:ADA786450 AMW786438:AMW786450 AWS786438:AWS786450 BGO786438:BGO786450 BQK786438:BQK786450 CAG786438:CAG786450 CKC786438:CKC786450 CTY786438:CTY786450 DDU786438:DDU786450 DNQ786438:DNQ786450 DXM786438:DXM786450 EHI786438:EHI786450 ERE786438:ERE786450 FBA786438:FBA786450 FKW786438:FKW786450 FUS786438:FUS786450 GEO786438:GEO786450 GOK786438:GOK786450 GYG786438:GYG786450 HIC786438:HIC786450 HRY786438:HRY786450 IBU786438:IBU786450 ILQ786438:ILQ786450 IVM786438:IVM786450 JFI786438:JFI786450 JPE786438:JPE786450 JZA786438:JZA786450 KIW786438:KIW786450 KSS786438:KSS786450 LCO786438:LCO786450 LMK786438:LMK786450 LWG786438:LWG786450 MGC786438:MGC786450 MPY786438:MPY786450 MZU786438:MZU786450 NJQ786438:NJQ786450 NTM786438:NTM786450 ODI786438:ODI786450 ONE786438:ONE786450 OXA786438:OXA786450 PGW786438:PGW786450 PQS786438:PQS786450 QAO786438:QAO786450 QKK786438:QKK786450 QUG786438:QUG786450 REC786438:REC786450 RNY786438:RNY786450 RXU786438:RXU786450 SHQ786438:SHQ786450 SRM786438:SRM786450 TBI786438:TBI786450 TLE786438:TLE786450 TVA786438:TVA786450 UEW786438:UEW786450 UOS786438:UOS786450 UYO786438:UYO786450 VIK786438:VIK786450 VSG786438:VSG786450 WCC786438:WCC786450 WLY786438:WLY786450 WVU786438:WVU786450 M851974:M851986 JI851974:JI851986 TE851974:TE851986 ADA851974:ADA851986 AMW851974:AMW851986 AWS851974:AWS851986 BGO851974:BGO851986 BQK851974:BQK851986 CAG851974:CAG851986 CKC851974:CKC851986 CTY851974:CTY851986 DDU851974:DDU851986 DNQ851974:DNQ851986 DXM851974:DXM851986 EHI851974:EHI851986 ERE851974:ERE851986 FBA851974:FBA851986 FKW851974:FKW851986 FUS851974:FUS851986 GEO851974:GEO851986 GOK851974:GOK851986 GYG851974:GYG851986 HIC851974:HIC851986 HRY851974:HRY851986 IBU851974:IBU851986 ILQ851974:ILQ851986 IVM851974:IVM851986 JFI851974:JFI851986 JPE851974:JPE851986 JZA851974:JZA851986 KIW851974:KIW851986 KSS851974:KSS851986 LCO851974:LCO851986 LMK851974:LMK851986 LWG851974:LWG851986 MGC851974:MGC851986 MPY851974:MPY851986 MZU851974:MZU851986 NJQ851974:NJQ851986 NTM851974:NTM851986 ODI851974:ODI851986 ONE851974:ONE851986 OXA851974:OXA851986 PGW851974:PGW851986 PQS851974:PQS851986 QAO851974:QAO851986 QKK851974:QKK851986 QUG851974:QUG851986 REC851974:REC851986 RNY851974:RNY851986 RXU851974:RXU851986 SHQ851974:SHQ851986 SRM851974:SRM851986 TBI851974:TBI851986 TLE851974:TLE851986 TVA851974:TVA851986 UEW851974:UEW851986 UOS851974:UOS851986 UYO851974:UYO851986 VIK851974:VIK851986 VSG851974:VSG851986 WCC851974:WCC851986 WLY851974:WLY851986 WVU851974:WVU851986 M917510:M917522 JI917510:JI917522 TE917510:TE917522 ADA917510:ADA917522 AMW917510:AMW917522 AWS917510:AWS917522 BGO917510:BGO917522 BQK917510:BQK917522 CAG917510:CAG917522 CKC917510:CKC917522 CTY917510:CTY917522 DDU917510:DDU917522 DNQ917510:DNQ917522 DXM917510:DXM917522 EHI917510:EHI917522 ERE917510:ERE917522 FBA917510:FBA917522 FKW917510:FKW917522 FUS917510:FUS917522 GEO917510:GEO917522 GOK917510:GOK917522 GYG917510:GYG917522 HIC917510:HIC917522 HRY917510:HRY917522 IBU917510:IBU917522 ILQ917510:ILQ917522 IVM917510:IVM917522 JFI917510:JFI917522 JPE917510:JPE917522 JZA917510:JZA917522 KIW917510:KIW917522 KSS917510:KSS917522 LCO917510:LCO917522 LMK917510:LMK917522 LWG917510:LWG917522 MGC917510:MGC917522 MPY917510:MPY917522 MZU917510:MZU917522 NJQ917510:NJQ917522 NTM917510:NTM917522 ODI917510:ODI917522 ONE917510:ONE917522 OXA917510:OXA917522 PGW917510:PGW917522 PQS917510:PQS917522 QAO917510:QAO917522 QKK917510:QKK917522 QUG917510:QUG917522 REC917510:REC917522 RNY917510:RNY917522 RXU917510:RXU917522 SHQ917510:SHQ917522 SRM917510:SRM917522 TBI917510:TBI917522 TLE917510:TLE917522 TVA917510:TVA917522 UEW917510:UEW917522 UOS917510:UOS917522 UYO917510:UYO917522 VIK917510:VIK917522 VSG917510:VSG917522 WCC917510:WCC917522 WLY917510:WLY917522 WVU917510:WVU917522 M983046:M983058 JI983046:JI983058 TE983046:TE983058 ADA983046:ADA983058 AMW983046:AMW983058 AWS983046:AWS983058 BGO983046:BGO983058 BQK983046:BQK983058 CAG983046:CAG983058 CKC983046:CKC983058 CTY983046:CTY983058 DDU983046:DDU983058 DNQ983046:DNQ983058 DXM983046:DXM983058 EHI983046:EHI983058 ERE983046:ERE983058 FBA983046:FBA983058 FKW983046:FKW983058 FUS983046:FUS983058 GEO983046:GEO983058 GOK983046:GOK983058 GYG983046:GYG983058 HIC983046:HIC983058 HRY983046:HRY983058 IBU983046:IBU983058 ILQ983046:ILQ983058 IVM983046:IVM983058 JFI983046:JFI983058 JPE983046:JPE983058 JZA983046:JZA983058 KIW983046:KIW983058 KSS983046:KSS983058 LCO983046:LCO983058 LMK983046:LMK983058 LWG983046:LWG983058 MGC983046:MGC983058 MPY983046:MPY983058 MZU983046:MZU983058 NJQ983046:NJQ983058 NTM983046:NTM983058 ODI983046:ODI983058 ONE983046:ONE983058 OXA983046:OXA983058 PGW983046:PGW983058 PQS983046:PQS983058 QAO983046:QAO983058 QKK983046:QKK983058 QUG983046:QUG983058 REC983046:REC983058 RNY983046:RNY983058 RXU983046:RXU983058 SHQ983046:SHQ983058 SRM983046:SRM983058 TBI983046:TBI983058 TLE983046:TLE983058 TVA983046:TVA983058 UEW983046:UEW983058 UOS983046:UOS983058 UYO983046:UYO983058 VIK983046:VIK983058 VSG983046:VSG983058 WCC983046:WCC983058 WLY983046:WLY983058 WVU983046:WVU983058 K6:K18 JG6:JG18 TC6:TC18 ACY6:ACY18 AMU6:AMU18 AWQ6:AWQ18 BGM6:BGM18 BQI6:BQI18 CAE6:CAE18 CKA6:CKA18 CTW6:CTW18 DDS6:DDS18 DNO6:DNO18 DXK6:DXK18 EHG6:EHG18 ERC6:ERC18 FAY6:FAY18 FKU6:FKU18 FUQ6:FUQ18 GEM6:GEM18 GOI6:GOI18 GYE6:GYE18 HIA6:HIA18 HRW6:HRW18 IBS6:IBS18 ILO6:ILO18 IVK6:IVK18 JFG6:JFG18 JPC6:JPC18 JYY6:JYY18 KIU6:KIU18 KSQ6:KSQ18 LCM6:LCM18 LMI6:LMI18 LWE6:LWE18 MGA6:MGA18 MPW6:MPW18 MZS6:MZS18 NJO6:NJO18 NTK6:NTK18 ODG6:ODG18 ONC6:ONC18 OWY6:OWY18 PGU6:PGU18 PQQ6:PQQ18 QAM6:QAM18 QKI6:QKI18 QUE6:QUE18 REA6:REA18 RNW6:RNW18 RXS6:RXS18 SHO6:SHO18 SRK6:SRK18 TBG6:TBG18 TLC6:TLC18 TUY6:TUY18 UEU6:UEU18 UOQ6:UOQ18 UYM6:UYM18 VII6:VII18 VSE6:VSE18 WCA6:WCA18 WLW6:WLW18 WVS6:WVS18 K65542:K65554 JG65542:JG65554 TC65542:TC65554 ACY65542:ACY65554 AMU65542:AMU65554 AWQ65542:AWQ65554 BGM65542:BGM65554 BQI65542:BQI65554 CAE65542:CAE65554 CKA65542:CKA65554 CTW65542:CTW65554 DDS65542:DDS65554 DNO65542:DNO65554 DXK65542:DXK65554 EHG65542:EHG65554 ERC65542:ERC65554 FAY65542:FAY65554 FKU65542:FKU65554 FUQ65542:FUQ65554 GEM65542:GEM65554 GOI65542:GOI65554 GYE65542:GYE65554 HIA65542:HIA65554 HRW65542:HRW65554 IBS65542:IBS65554 ILO65542:ILO65554 IVK65542:IVK65554 JFG65542:JFG65554 JPC65542:JPC65554 JYY65542:JYY65554 KIU65542:KIU65554 KSQ65542:KSQ65554 LCM65542:LCM65554 LMI65542:LMI65554 LWE65542:LWE65554 MGA65542:MGA65554 MPW65542:MPW65554 MZS65542:MZS65554 NJO65542:NJO65554 NTK65542:NTK65554 ODG65542:ODG65554 ONC65542:ONC65554 OWY65542:OWY65554 PGU65542:PGU65554 PQQ65542:PQQ65554 QAM65542:QAM65554 QKI65542:QKI65554 QUE65542:QUE65554 REA65542:REA65554 RNW65542:RNW65554 RXS65542:RXS65554 SHO65542:SHO65554 SRK65542:SRK65554 TBG65542:TBG65554 TLC65542:TLC65554 TUY65542:TUY65554 UEU65542:UEU65554 UOQ65542:UOQ65554 UYM65542:UYM65554 VII65542:VII65554 VSE65542:VSE65554 WCA65542:WCA65554 WLW65542:WLW65554 WVS65542:WVS65554 K131078:K131090 JG131078:JG131090 TC131078:TC131090 ACY131078:ACY131090 AMU131078:AMU131090 AWQ131078:AWQ131090 BGM131078:BGM131090 BQI131078:BQI131090 CAE131078:CAE131090 CKA131078:CKA131090 CTW131078:CTW131090 DDS131078:DDS131090 DNO131078:DNO131090 DXK131078:DXK131090 EHG131078:EHG131090 ERC131078:ERC131090 FAY131078:FAY131090 FKU131078:FKU131090 FUQ131078:FUQ131090 GEM131078:GEM131090 GOI131078:GOI131090 GYE131078:GYE131090 HIA131078:HIA131090 HRW131078:HRW131090 IBS131078:IBS131090 ILO131078:ILO131090 IVK131078:IVK131090 JFG131078:JFG131090 JPC131078:JPC131090 JYY131078:JYY131090 KIU131078:KIU131090 KSQ131078:KSQ131090 LCM131078:LCM131090 LMI131078:LMI131090 LWE131078:LWE131090 MGA131078:MGA131090 MPW131078:MPW131090 MZS131078:MZS131090 NJO131078:NJO131090 NTK131078:NTK131090 ODG131078:ODG131090 ONC131078:ONC131090 OWY131078:OWY131090 PGU131078:PGU131090 PQQ131078:PQQ131090 QAM131078:QAM131090 QKI131078:QKI131090 QUE131078:QUE131090 REA131078:REA131090 RNW131078:RNW131090 RXS131078:RXS131090 SHO131078:SHO131090 SRK131078:SRK131090 TBG131078:TBG131090 TLC131078:TLC131090 TUY131078:TUY131090 UEU131078:UEU131090 UOQ131078:UOQ131090 UYM131078:UYM131090 VII131078:VII131090 VSE131078:VSE131090 WCA131078:WCA131090 WLW131078:WLW131090 WVS131078:WVS131090 K196614:K196626 JG196614:JG196626 TC196614:TC196626 ACY196614:ACY196626 AMU196614:AMU196626 AWQ196614:AWQ196626 BGM196614:BGM196626 BQI196614:BQI196626 CAE196614:CAE196626 CKA196614:CKA196626 CTW196614:CTW196626 DDS196614:DDS196626 DNO196614:DNO196626 DXK196614:DXK196626 EHG196614:EHG196626 ERC196614:ERC196626 FAY196614:FAY196626 FKU196614:FKU196626 FUQ196614:FUQ196626 GEM196614:GEM196626 GOI196614:GOI196626 GYE196614:GYE196626 HIA196614:HIA196626 HRW196614:HRW196626 IBS196614:IBS196626 ILO196614:ILO196626 IVK196614:IVK196626 JFG196614:JFG196626 JPC196614:JPC196626 JYY196614:JYY196626 KIU196614:KIU196626 KSQ196614:KSQ196626 LCM196614:LCM196626 LMI196614:LMI196626 LWE196614:LWE196626 MGA196614:MGA196626 MPW196614:MPW196626 MZS196614:MZS196626 NJO196614:NJO196626 NTK196614:NTK196626 ODG196614:ODG196626 ONC196614:ONC196626 OWY196614:OWY196626 PGU196614:PGU196626 PQQ196614:PQQ196626 QAM196614:QAM196626 QKI196614:QKI196626 QUE196614:QUE196626 REA196614:REA196626 RNW196614:RNW196626 RXS196614:RXS196626 SHO196614:SHO196626 SRK196614:SRK196626 TBG196614:TBG196626 TLC196614:TLC196626 TUY196614:TUY196626 UEU196614:UEU196626 UOQ196614:UOQ196626 UYM196614:UYM196626 VII196614:VII196626 VSE196614:VSE196626 WCA196614:WCA196626 WLW196614:WLW196626 WVS196614:WVS196626 K262150:K262162 JG262150:JG262162 TC262150:TC262162 ACY262150:ACY262162 AMU262150:AMU262162 AWQ262150:AWQ262162 BGM262150:BGM262162 BQI262150:BQI262162 CAE262150:CAE262162 CKA262150:CKA262162 CTW262150:CTW262162 DDS262150:DDS262162 DNO262150:DNO262162 DXK262150:DXK262162 EHG262150:EHG262162 ERC262150:ERC262162 FAY262150:FAY262162 FKU262150:FKU262162 FUQ262150:FUQ262162 GEM262150:GEM262162 GOI262150:GOI262162 GYE262150:GYE262162 HIA262150:HIA262162 HRW262150:HRW262162 IBS262150:IBS262162 ILO262150:ILO262162 IVK262150:IVK262162 JFG262150:JFG262162 JPC262150:JPC262162 JYY262150:JYY262162 KIU262150:KIU262162 KSQ262150:KSQ262162 LCM262150:LCM262162 LMI262150:LMI262162 LWE262150:LWE262162 MGA262150:MGA262162 MPW262150:MPW262162 MZS262150:MZS262162 NJO262150:NJO262162 NTK262150:NTK262162 ODG262150:ODG262162 ONC262150:ONC262162 OWY262150:OWY262162 PGU262150:PGU262162 PQQ262150:PQQ262162 QAM262150:QAM262162 QKI262150:QKI262162 QUE262150:QUE262162 REA262150:REA262162 RNW262150:RNW262162 RXS262150:RXS262162 SHO262150:SHO262162 SRK262150:SRK262162 TBG262150:TBG262162 TLC262150:TLC262162 TUY262150:TUY262162 UEU262150:UEU262162 UOQ262150:UOQ262162 UYM262150:UYM262162 VII262150:VII262162 VSE262150:VSE262162 WCA262150:WCA262162 WLW262150:WLW262162 WVS262150:WVS262162 K327686:K327698 JG327686:JG327698 TC327686:TC327698 ACY327686:ACY327698 AMU327686:AMU327698 AWQ327686:AWQ327698 BGM327686:BGM327698 BQI327686:BQI327698 CAE327686:CAE327698 CKA327686:CKA327698 CTW327686:CTW327698 DDS327686:DDS327698 DNO327686:DNO327698 DXK327686:DXK327698 EHG327686:EHG327698 ERC327686:ERC327698 FAY327686:FAY327698 FKU327686:FKU327698 FUQ327686:FUQ327698 GEM327686:GEM327698 GOI327686:GOI327698 GYE327686:GYE327698 HIA327686:HIA327698 HRW327686:HRW327698 IBS327686:IBS327698 ILO327686:ILO327698 IVK327686:IVK327698 JFG327686:JFG327698 JPC327686:JPC327698 JYY327686:JYY327698 KIU327686:KIU327698 KSQ327686:KSQ327698 LCM327686:LCM327698 LMI327686:LMI327698 LWE327686:LWE327698 MGA327686:MGA327698 MPW327686:MPW327698 MZS327686:MZS327698 NJO327686:NJO327698 NTK327686:NTK327698 ODG327686:ODG327698 ONC327686:ONC327698 OWY327686:OWY327698 PGU327686:PGU327698 PQQ327686:PQQ327698 QAM327686:QAM327698 QKI327686:QKI327698 QUE327686:QUE327698 REA327686:REA327698 RNW327686:RNW327698 RXS327686:RXS327698 SHO327686:SHO327698 SRK327686:SRK327698 TBG327686:TBG327698 TLC327686:TLC327698 TUY327686:TUY327698 UEU327686:UEU327698 UOQ327686:UOQ327698 UYM327686:UYM327698 VII327686:VII327698 VSE327686:VSE327698 WCA327686:WCA327698 WLW327686:WLW327698 WVS327686:WVS327698 K393222:K393234 JG393222:JG393234 TC393222:TC393234 ACY393222:ACY393234 AMU393222:AMU393234 AWQ393222:AWQ393234 BGM393222:BGM393234 BQI393222:BQI393234 CAE393222:CAE393234 CKA393222:CKA393234 CTW393222:CTW393234 DDS393222:DDS393234 DNO393222:DNO393234 DXK393222:DXK393234 EHG393222:EHG393234 ERC393222:ERC393234 FAY393222:FAY393234 FKU393222:FKU393234 FUQ393222:FUQ393234 GEM393222:GEM393234 GOI393222:GOI393234 GYE393222:GYE393234 HIA393222:HIA393234 HRW393222:HRW393234 IBS393222:IBS393234 ILO393222:ILO393234 IVK393222:IVK393234 JFG393222:JFG393234 JPC393222:JPC393234 JYY393222:JYY393234 KIU393222:KIU393234 KSQ393222:KSQ393234 LCM393222:LCM393234 LMI393222:LMI393234 LWE393222:LWE393234 MGA393222:MGA393234 MPW393222:MPW393234 MZS393222:MZS393234 NJO393222:NJO393234 NTK393222:NTK393234 ODG393222:ODG393234 ONC393222:ONC393234 OWY393222:OWY393234 PGU393222:PGU393234 PQQ393222:PQQ393234 QAM393222:QAM393234 QKI393222:QKI393234 QUE393222:QUE393234 REA393222:REA393234 RNW393222:RNW393234 RXS393222:RXS393234 SHO393222:SHO393234 SRK393222:SRK393234 TBG393222:TBG393234 TLC393222:TLC393234 TUY393222:TUY393234 UEU393222:UEU393234 UOQ393222:UOQ393234 UYM393222:UYM393234 VII393222:VII393234 VSE393222:VSE393234 WCA393222:WCA393234 WLW393222:WLW393234 WVS393222:WVS393234 K458758:K458770 JG458758:JG458770 TC458758:TC458770 ACY458758:ACY458770 AMU458758:AMU458770 AWQ458758:AWQ458770 BGM458758:BGM458770 BQI458758:BQI458770 CAE458758:CAE458770 CKA458758:CKA458770 CTW458758:CTW458770 DDS458758:DDS458770 DNO458758:DNO458770 DXK458758:DXK458770 EHG458758:EHG458770 ERC458758:ERC458770 FAY458758:FAY458770 FKU458758:FKU458770 FUQ458758:FUQ458770 GEM458758:GEM458770 GOI458758:GOI458770 GYE458758:GYE458770 HIA458758:HIA458770 HRW458758:HRW458770 IBS458758:IBS458770 ILO458758:ILO458770 IVK458758:IVK458770 JFG458758:JFG458770 JPC458758:JPC458770 JYY458758:JYY458770 KIU458758:KIU458770 KSQ458758:KSQ458770 LCM458758:LCM458770 LMI458758:LMI458770 LWE458758:LWE458770 MGA458758:MGA458770 MPW458758:MPW458770 MZS458758:MZS458770 NJO458758:NJO458770 NTK458758:NTK458770 ODG458758:ODG458770 ONC458758:ONC458770 OWY458758:OWY458770 PGU458758:PGU458770 PQQ458758:PQQ458770 QAM458758:QAM458770 QKI458758:QKI458770 QUE458758:QUE458770 REA458758:REA458770 RNW458758:RNW458770 RXS458758:RXS458770 SHO458758:SHO458770 SRK458758:SRK458770 TBG458758:TBG458770 TLC458758:TLC458770 TUY458758:TUY458770 UEU458758:UEU458770 UOQ458758:UOQ458770 UYM458758:UYM458770 VII458758:VII458770 VSE458758:VSE458770 WCA458758:WCA458770 WLW458758:WLW458770 WVS458758:WVS458770 K524294:K524306 JG524294:JG524306 TC524294:TC524306 ACY524294:ACY524306 AMU524294:AMU524306 AWQ524294:AWQ524306 BGM524294:BGM524306 BQI524294:BQI524306 CAE524294:CAE524306 CKA524294:CKA524306 CTW524294:CTW524306 DDS524294:DDS524306 DNO524294:DNO524306 DXK524294:DXK524306 EHG524294:EHG524306 ERC524294:ERC524306 FAY524294:FAY524306 FKU524294:FKU524306 FUQ524294:FUQ524306 GEM524294:GEM524306 GOI524294:GOI524306 GYE524294:GYE524306 HIA524294:HIA524306 HRW524294:HRW524306 IBS524294:IBS524306 ILO524294:ILO524306 IVK524294:IVK524306 JFG524294:JFG524306 JPC524294:JPC524306 JYY524294:JYY524306 KIU524294:KIU524306 KSQ524294:KSQ524306 LCM524294:LCM524306 LMI524294:LMI524306 LWE524294:LWE524306 MGA524294:MGA524306 MPW524294:MPW524306 MZS524294:MZS524306 NJO524294:NJO524306 NTK524294:NTK524306 ODG524294:ODG524306 ONC524294:ONC524306 OWY524294:OWY524306 PGU524294:PGU524306 PQQ524294:PQQ524306 QAM524294:QAM524306 QKI524294:QKI524306 QUE524294:QUE524306 REA524294:REA524306 RNW524294:RNW524306 RXS524294:RXS524306 SHO524294:SHO524306 SRK524294:SRK524306 TBG524294:TBG524306 TLC524294:TLC524306 TUY524294:TUY524306 UEU524294:UEU524306 UOQ524294:UOQ524306 UYM524294:UYM524306 VII524294:VII524306 VSE524294:VSE524306 WCA524294:WCA524306 WLW524294:WLW524306 WVS524294:WVS524306 K589830:K589842 JG589830:JG589842 TC589830:TC589842 ACY589830:ACY589842 AMU589830:AMU589842 AWQ589830:AWQ589842 BGM589830:BGM589842 BQI589830:BQI589842 CAE589830:CAE589842 CKA589830:CKA589842 CTW589830:CTW589842 DDS589830:DDS589842 DNO589830:DNO589842 DXK589830:DXK589842 EHG589830:EHG589842 ERC589830:ERC589842 FAY589830:FAY589842 FKU589830:FKU589842 FUQ589830:FUQ589842 GEM589830:GEM589842 GOI589830:GOI589842 GYE589830:GYE589842 HIA589830:HIA589842 HRW589830:HRW589842 IBS589830:IBS589842 ILO589830:ILO589842 IVK589830:IVK589842 JFG589830:JFG589842 JPC589830:JPC589842 JYY589830:JYY589842 KIU589830:KIU589842 KSQ589830:KSQ589842 LCM589830:LCM589842 LMI589830:LMI589842 LWE589830:LWE589842 MGA589830:MGA589842 MPW589830:MPW589842 MZS589830:MZS589842 NJO589830:NJO589842 NTK589830:NTK589842 ODG589830:ODG589842 ONC589830:ONC589842 OWY589830:OWY589842 PGU589830:PGU589842 PQQ589830:PQQ589842 QAM589830:QAM589842 QKI589830:QKI589842 QUE589830:QUE589842 REA589830:REA589842 RNW589830:RNW589842 RXS589830:RXS589842 SHO589830:SHO589842 SRK589830:SRK589842 TBG589830:TBG589842 TLC589830:TLC589842 TUY589830:TUY589842 UEU589830:UEU589842 UOQ589830:UOQ589842 UYM589830:UYM589842 VII589830:VII589842 VSE589830:VSE589842 WCA589830:WCA589842 WLW589830:WLW589842 WVS589830:WVS589842 K655366:K655378 JG655366:JG655378 TC655366:TC655378 ACY655366:ACY655378 AMU655366:AMU655378 AWQ655366:AWQ655378 BGM655366:BGM655378 BQI655366:BQI655378 CAE655366:CAE655378 CKA655366:CKA655378 CTW655366:CTW655378 DDS655366:DDS655378 DNO655366:DNO655378 DXK655366:DXK655378 EHG655366:EHG655378 ERC655366:ERC655378 FAY655366:FAY655378 FKU655366:FKU655378 FUQ655366:FUQ655378 GEM655366:GEM655378 GOI655366:GOI655378 GYE655366:GYE655378 HIA655366:HIA655378 HRW655366:HRW655378 IBS655366:IBS655378 ILO655366:ILO655378 IVK655366:IVK655378 JFG655366:JFG655378 JPC655366:JPC655378 JYY655366:JYY655378 KIU655366:KIU655378 KSQ655366:KSQ655378 LCM655366:LCM655378 LMI655366:LMI655378 LWE655366:LWE655378 MGA655366:MGA655378 MPW655366:MPW655378 MZS655366:MZS655378 NJO655366:NJO655378 NTK655366:NTK655378 ODG655366:ODG655378 ONC655366:ONC655378 OWY655366:OWY655378 PGU655366:PGU655378 PQQ655366:PQQ655378 QAM655366:QAM655378 QKI655366:QKI655378 QUE655366:QUE655378 REA655366:REA655378 RNW655366:RNW655378 RXS655366:RXS655378 SHO655366:SHO655378 SRK655366:SRK655378 TBG655366:TBG655378 TLC655366:TLC655378 TUY655366:TUY655378 UEU655366:UEU655378 UOQ655366:UOQ655378 UYM655366:UYM655378 VII655366:VII655378 VSE655366:VSE655378 WCA655366:WCA655378 WLW655366:WLW655378 WVS655366:WVS655378 K720902:K720914 JG720902:JG720914 TC720902:TC720914 ACY720902:ACY720914 AMU720902:AMU720914 AWQ720902:AWQ720914 BGM720902:BGM720914 BQI720902:BQI720914 CAE720902:CAE720914 CKA720902:CKA720914 CTW720902:CTW720914 DDS720902:DDS720914 DNO720902:DNO720914 DXK720902:DXK720914 EHG720902:EHG720914 ERC720902:ERC720914 FAY720902:FAY720914 FKU720902:FKU720914 FUQ720902:FUQ720914 GEM720902:GEM720914 GOI720902:GOI720914 GYE720902:GYE720914 HIA720902:HIA720914 HRW720902:HRW720914 IBS720902:IBS720914 ILO720902:ILO720914 IVK720902:IVK720914 JFG720902:JFG720914 JPC720902:JPC720914 JYY720902:JYY720914 KIU720902:KIU720914 KSQ720902:KSQ720914 LCM720902:LCM720914 LMI720902:LMI720914 LWE720902:LWE720914 MGA720902:MGA720914 MPW720902:MPW720914 MZS720902:MZS720914 NJO720902:NJO720914 NTK720902:NTK720914 ODG720902:ODG720914 ONC720902:ONC720914 OWY720902:OWY720914 PGU720902:PGU720914 PQQ720902:PQQ720914 QAM720902:QAM720914 QKI720902:QKI720914 QUE720902:QUE720914 REA720902:REA720914 RNW720902:RNW720914 RXS720902:RXS720914 SHO720902:SHO720914 SRK720902:SRK720914 TBG720902:TBG720914 TLC720902:TLC720914 TUY720902:TUY720914 UEU720902:UEU720914 UOQ720902:UOQ720914 UYM720902:UYM720914 VII720902:VII720914 VSE720902:VSE720914 WCA720902:WCA720914 WLW720902:WLW720914 WVS720902:WVS720914 K786438:K786450 JG786438:JG786450 TC786438:TC786450 ACY786438:ACY786450 AMU786438:AMU786450 AWQ786438:AWQ786450 BGM786438:BGM786450 BQI786438:BQI786450 CAE786438:CAE786450 CKA786438:CKA786450 CTW786438:CTW786450 DDS786438:DDS786450 DNO786438:DNO786450 DXK786438:DXK786450 EHG786438:EHG786450 ERC786438:ERC786450 FAY786438:FAY786450 FKU786438:FKU786450 FUQ786438:FUQ786450 GEM786438:GEM786450 GOI786438:GOI786450 GYE786438:GYE786450 HIA786438:HIA786450 HRW786438:HRW786450 IBS786438:IBS786450 ILO786438:ILO786450 IVK786438:IVK786450 JFG786438:JFG786450 JPC786438:JPC786450 JYY786438:JYY786450 KIU786438:KIU786450 KSQ786438:KSQ786450 LCM786438:LCM786450 LMI786438:LMI786450 LWE786438:LWE786450 MGA786438:MGA786450 MPW786438:MPW786450 MZS786438:MZS786450 NJO786438:NJO786450 NTK786438:NTK786450 ODG786438:ODG786450 ONC786438:ONC786450 OWY786438:OWY786450 PGU786438:PGU786450 PQQ786438:PQQ786450 QAM786438:QAM786450 QKI786438:QKI786450 QUE786438:QUE786450 REA786438:REA786450 RNW786438:RNW786450 RXS786438:RXS786450 SHO786438:SHO786450 SRK786438:SRK786450 TBG786438:TBG786450 TLC786438:TLC786450 TUY786438:TUY786450 UEU786438:UEU786450 UOQ786438:UOQ786450 UYM786438:UYM786450 VII786438:VII786450 VSE786438:VSE786450 WCA786438:WCA786450 WLW786438:WLW786450 WVS786438:WVS786450 K851974:K851986 JG851974:JG851986 TC851974:TC851986 ACY851974:ACY851986 AMU851974:AMU851986 AWQ851974:AWQ851986 BGM851974:BGM851986 BQI851974:BQI851986 CAE851974:CAE851986 CKA851974:CKA851986 CTW851974:CTW851986 DDS851974:DDS851986 DNO851974:DNO851986 DXK851974:DXK851986 EHG851974:EHG851986 ERC851974:ERC851986 FAY851974:FAY851986 FKU851974:FKU851986 FUQ851974:FUQ851986 GEM851974:GEM851986 GOI851974:GOI851986 GYE851974:GYE851986 HIA851974:HIA851986 HRW851974:HRW851986 IBS851974:IBS851986 ILO851974:ILO851986 IVK851974:IVK851986 JFG851974:JFG851986 JPC851974:JPC851986 JYY851974:JYY851986 KIU851974:KIU851986 KSQ851974:KSQ851986 LCM851974:LCM851986 LMI851974:LMI851986 LWE851974:LWE851986 MGA851974:MGA851986 MPW851974:MPW851986 MZS851974:MZS851986 NJO851974:NJO851986 NTK851974:NTK851986 ODG851974:ODG851986 ONC851974:ONC851986 OWY851974:OWY851986 PGU851974:PGU851986 PQQ851974:PQQ851986 QAM851974:QAM851986 QKI851974:QKI851986 QUE851974:QUE851986 REA851974:REA851986 RNW851974:RNW851986 RXS851974:RXS851986 SHO851974:SHO851986 SRK851974:SRK851986 TBG851974:TBG851986 TLC851974:TLC851986 TUY851974:TUY851986 UEU851974:UEU851986 UOQ851974:UOQ851986 UYM851974:UYM851986 VII851974:VII851986 VSE851974:VSE851986 WCA851974:WCA851986 WLW851974:WLW851986 WVS851974:WVS851986 K917510:K917522 JG917510:JG917522 TC917510:TC917522 ACY917510:ACY917522 AMU917510:AMU917522 AWQ917510:AWQ917522 BGM917510:BGM917522 BQI917510:BQI917522 CAE917510:CAE917522 CKA917510:CKA917522 CTW917510:CTW917522 DDS917510:DDS917522 DNO917510:DNO917522 DXK917510:DXK917522 EHG917510:EHG917522 ERC917510:ERC917522 FAY917510:FAY917522 FKU917510:FKU917522 FUQ917510:FUQ917522 GEM917510:GEM917522 GOI917510:GOI917522 GYE917510:GYE917522 HIA917510:HIA917522 HRW917510:HRW917522 IBS917510:IBS917522 ILO917510:ILO917522 IVK917510:IVK917522 JFG917510:JFG917522 JPC917510:JPC917522 JYY917510:JYY917522 KIU917510:KIU917522 KSQ917510:KSQ917522 LCM917510:LCM917522 LMI917510:LMI917522 LWE917510:LWE917522 MGA917510:MGA917522 MPW917510:MPW917522 MZS917510:MZS917522 NJO917510:NJO917522 NTK917510:NTK917522 ODG917510:ODG917522 ONC917510:ONC917522 OWY917510:OWY917522 PGU917510:PGU917522 PQQ917510:PQQ917522 QAM917510:QAM917522 QKI917510:QKI917522 QUE917510:QUE917522 REA917510:REA917522 RNW917510:RNW917522 RXS917510:RXS917522 SHO917510:SHO917522 SRK917510:SRK917522 TBG917510:TBG917522 TLC917510:TLC917522 TUY917510:TUY917522 UEU917510:UEU917522 UOQ917510:UOQ917522 UYM917510:UYM917522 VII917510:VII917522 VSE917510:VSE917522 WCA917510:WCA917522 WLW917510:WLW917522 WVS917510:WVS917522 K983046:K983058 JG983046:JG983058 TC983046:TC983058 ACY983046:ACY983058 AMU983046:AMU983058 AWQ983046:AWQ983058 BGM983046:BGM983058 BQI983046:BQI983058 CAE983046:CAE983058 CKA983046:CKA983058 CTW983046:CTW983058 DDS983046:DDS983058 DNO983046:DNO983058 DXK983046:DXK983058 EHG983046:EHG983058 ERC983046:ERC983058 FAY983046:FAY983058 FKU983046:FKU983058 FUQ983046:FUQ983058 GEM983046:GEM983058 GOI983046:GOI983058 GYE983046:GYE983058 HIA983046:HIA983058 HRW983046:HRW983058 IBS983046:IBS983058 ILO983046:ILO983058 IVK983046:IVK983058 JFG983046:JFG983058 JPC983046:JPC983058 JYY983046:JYY983058 KIU983046:KIU983058 KSQ983046:KSQ983058 LCM983046:LCM983058 LMI983046:LMI983058 LWE983046:LWE983058 MGA983046:MGA983058 MPW983046:MPW983058 MZS983046:MZS983058 NJO983046:NJO983058 NTK983046:NTK983058 ODG983046:ODG983058 ONC983046:ONC983058 OWY983046:OWY983058 PGU983046:PGU983058 PQQ983046:PQQ983058 QAM983046:QAM983058 QKI983046:QKI983058 QUE983046:QUE983058 REA983046:REA983058 RNW983046:RNW983058 RXS983046:RXS983058 SHO983046:SHO983058 SRK983046:SRK983058 TBG983046:TBG983058 TLC983046:TLC983058 TUY983046:TUY983058 UEU983046:UEU983058 UOQ983046:UOQ983058 UYM983046:UYM983058 VII983046:VII983058 VSE983046:VSE983058 WCA983046:WCA983058 WLW983046:WLW983058 WVS983046:WVS983058 E5:G254 JA5:JC254 SW5:SY254 ACS5:ACU254 AMO5:AMQ254 AWK5:AWM254 BGG5:BGI254 BQC5:BQE254 BZY5:CAA254 CJU5:CJW254 CTQ5:CTS254 DDM5:DDO254 DNI5:DNK254 DXE5:DXG254 EHA5:EHC254 EQW5:EQY254 FAS5:FAU254 FKO5:FKQ254 FUK5:FUM254 GEG5:GEI254 GOC5:GOE254 GXY5:GYA254 HHU5:HHW254 HRQ5:HRS254 IBM5:IBO254 ILI5:ILK254 IVE5:IVG254 JFA5:JFC254 JOW5:JOY254 JYS5:JYU254 KIO5:KIQ254 KSK5:KSM254 LCG5:LCI254 LMC5:LME254 LVY5:LWA254 MFU5:MFW254 MPQ5:MPS254 MZM5:MZO254 NJI5:NJK254 NTE5:NTG254 ODA5:ODC254 OMW5:OMY254 OWS5:OWU254 PGO5:PGQ254 PQK5:PQM254 QAG5:QAI254 QKC5:QKE254 QTY5:QUA254 RDU5:RDW254 RNQ5:RNS254 RXM5:RXO254 SHI5:SHK254 SRE5:SRG254 TBA5:TBC254 TKW5:TKY254 TUS5:TUU254 UEO5:UEQ254 UOK5:UOM254 UYG5:UYI254 VIC5:VIE254 VRY5:VSA254 WBU5:WBW254 WLQ5:WLS254 WVM5:WVO254 E65541:G65790 JA65541:JC65790 SW65541:SY65790 ACS65541:ACU65790 AMO65541:AMQ65790 AWK65541:AWM65790 BGG65541:BGI65790 BQC65541:BQE65790 BZY65541:CAA65790 CJU65541:CJW65790 CTQ65541:CTS65790 DDM65541:DDO65790 DNI65541:DNK65790 DXE65541:DXG65790 EHA65541:EHC65790 EQW65541:EQY65790 FAS65541:FAU65790 FKO65541:FKQ65790 FUK65541:FUM65790 GEG65541:GEI65790 GOC65541:GOE65790 GXY65541:GYA65790 HHU65541:HHW65790 HRQ65541:HRS65790 IBM65541:IBO65790 ILI65541:ILK65790 IVE65541:IVG65790 JFA65541:JFC65790 JOW65541:JOY65790 JYS65541:JYU65790 KIO65541:KIQ65790 KSK65541:KSM65790 LCG65541:LCI65790 LMC65541:LME65790 LVY65541:LWA65790 MFU65541:MFW65790 MPQ65541:MPS65790 MZM65541:MZO65790 NJI65541:NJK65790 NTE65541:NTG65790 ODA65541:ODC65790 OMW65541:OMY65790 OWS65541:OWU65790 PGO65541:PGQ65790 PQK65541:PQM65790 QAG65541:QAI65790 QKC65541:QKE65790 QTY65541:QUA65790 RDU65541:RDW65790 RNQ65541:RNS65790 RXM65541:RXO65790 SHI65541:SHK65790 SRE65541:SRG65790 TBA65541:TBC65790 TKW65541:TKY65790 TUS65541:TUU65790 UEO65541:UEQ65790 UOK65541:UOM65790 UYG65541:UYI65790 VIC65541:VIE65790 VRY65541:VSA65790 WBU65541:WBW65790 WLQ65541:WLS65790 WVM65541:WVO65790 E131077:G131326 JA131077:JC131326 SW131077:SY131326 ACS131077:ACU131326 AMO131077:AMQ131326 AWK131077:AWM131326 BGG131077:BGI131326 BQC131077:BQE131326 BZY131077:CAA131326 CJU131077:CJW131326 CTQ131077:CTS131326 DDM131077:DDO131326 DNI131077:DNK131326 DXE131077:DXG131326 EHA131077:EHC131326 EQW131077:EQY131326 FAS131077:FAU131326 FKO131077:FKQ131326 FUK131077:FUM131326 GEG131077:GEI131326 GOC131077:GOE131326 GXY131077:GYA131326 HHU131077:HHW131326 HRQ131077:HRS131326 IBM131077:IBO131326 ILI131077:ILK131326 IVE131077:IVG131326 JFA131077:JFC131326 JOW131077:JOY131326 JYS131077:JYU131326 KIO131077:KIQ131326 KSK131077:KSM131326 LCG131077:LCI131326 LMC131077:LME131326 LVY131077:LWA131326 MFU131077:MFW131326 MPQ131077:MPS131326 MZM131077:MZO131326 NJI131077:NJK131326 NTE131077:NTG131326 ODA131077:ODC131326 OMW131077:OMY131326 OWS131077:OWU131326 PGO131077:PGQ131326 PQK131077:PQM131326 QAG131077:QAI131326 QKC131077:QKE131326 QTY131077:QUA131326 RDU131077:RDW131326 RNQ131077:RNS131326 RXM131077:RXO131326 SHI131077:SHK131326 SRE131077:SRG131326 TBA131077:TBC131326 TKW131077:TKY131326 TUS131077:TUU131326 UEO131077:UEQ131326 UOK131077:UOM131326 UYG131077:UYI131326 VIC131077:VIE131326 VRY131077:VSA131326 WBU131077:WBW131326 WLQ131077:WLS131326 WVM131077:WVO131326 E196613:G196862 JA196613:JC196862 SW196613:SY196862 ACS196613:ACU196862 AMO196613:AMQ196862 AWK196613:AWM196862 BGG196613:BGI196862 BQC196613:BQE196862 BZY196613:CAA196862 CJU196613:CJW196862 CTQ196613:CTS196862 DDM196613:DDO196862 DNI196613:DNK196862 DXE196613:DXG196862 EHA196613:EHC196862 EQW196613:EQY196862 FAS196613:FAU196862 FKO196613:FKQ196862 FUK196613:FUM196862 GEG196613:GEI196862 GOC196613:GOE196862 GXY196613:GYA196862 HHU196613:HHW196862 HRQ196613:HRS196862 IBM196613:IBO196862 ILI196613:ILK196862 IVE196613:IVG196862 JFA196613:JFC196862 JOW196613:JOY196862 JYS196613:JYU196862 KIO196613:KIQ196862 KSK196613:KSM196862 LCG196613:LCI196862 LMC196613:LME196862 LVY196613:LWA196862 MFU196613:MFW196862 MPQ196613:MPS196862 MZM196613:MZO196862 NJI196613:NJK196862 NTE196613:NTG196862 ODA196613:ODC196862 OMW196613:OMY196862 OWS196613:OWU196862 PGO196613:PGQ196862 PQK196613:PQM196862 QAG196613:QAI196862 QKC196613:QKE196862 QTY196613:QUA196862 RDU196613:RDW196862 RNQ196613:RNS196862 RXM196613:RXO196862 SHI196613:SHK196862 SRE196613:SRG196862 TBA196613:TBC196862 TKW196613:TKY196862 TUS196613:TUU196862 UEO196613:UEQ196862 UOK196613:UOM196862 UYG196613:UYI196862 VIC196613:VIE196862 VRY196613:VSA196862 WBU196613:WBW196862 WLQ196613:WLS196862 WVM196613:WVO196862 E262149:G262398 JA262149:JC262398 SW262149:SY262398 ACS262149:ACU262398 AMO262149:AMQ262398 AWK262149:AWM262398 BGG262149:BGI262398 BQC262149:BQE262398 BZY262149:CAA262398 CJU262149:CJW262398 CTQ262149:CTS262398 DDM262149:DDO262398 DNI262149:DNK262398 DXE262149:DXG262398 EHA262149:EHC262398 EQW262149:EQY262398 FAS262149:FAU262398 FKO262149:FKQ262398 FUK262149:FUM262398 GEG262149:GEI262398 GOC262149:GOE262398 GXY262149:GYA262398 HHU262149:HHW262398 HRQ262149:HRS262398 IBM262149:IBO262398 ILI262149:ILK262398 IVE262149:IVG262398 JFA262149:JFC262398 JOW262149:JOY262398 JYS262149:JYU262398 KIO262149:KIQ262398 KSK262149:KSM262398 LCG262149:LCI262398 LMC262149:LME262398 LVY262149:LWA262398 MFU262149:MFW262398 MPQ262149:MPS262398 MZM262149:MZO262398 NJI262149:NJK262398 NTE262149:NTG262398 ODA262149:ODC262398 OMW262149:OMY262398 OWS262149:OWU262398 PGO262149:PGQ262398 PQK262149:PQM262398 QAG262149:QAI262398 QKC262149:QKE262398 QTY262149:QUA262398 RDU262149:RDW262398 RNQ262149:RNS262398 RXM262149:RXO262398 SHI262149:SHK262398 SRE262149:SRG262398 TBA262149:TBC262398 TKW262149:TKY262398 TUS262149:TUU262398 UEO262149:UEQ262398 UOK262149:UOM262398 UYG262149:UYI262398 VIC262149:VIE262398 VRY262149:VSA262398 WBU262149:WBW262398 WLQ262149:WLS262398 WVM262149:WVO262398 E327685:G327934 JA327685:JC327934 SW327685:SY327934 ACS327685:ACU327934 AMO327685:AMQ327934 AWK327685:AWM327934 BGG327685:BGI327934 BQC327685:BQE327934 BZY327685:CAA327934 CJU327685:CJW327934 CTQ327685:CTS327934 DDM327685:DDO327934 DNI327685:DNK327934 DXE327685:DXG327934 EHA327685:EHC327934 EQW327685:EQY327934 FAS327685:FAU327934 FKO327685:FKQ327934 FUK327685:FUM327934 GEG327685:GEI327934 GOC327685:GOE327934 GXY327685:GYA327934 HHU327685:HHW327934 HRQ327685:HRS327934 IBM327685:IBO327934 ILI327685:ILK327934 IVE327685:IVG327934 JFA327685:JFC327934 JOW327685:JOY327934 JYS327685:JYU327934 KIO327685:KIQ327934 KSK327685:KSM327934 LCG327685:LCI327934 LMC327685:LME327934 LVY327685:LWA327934 MFU327685:MFW327934 MPQ327685:MPS327934 MZM327685:MZO327934 NJI327685:NJK327934 NTE327685:NTG327934 ODA327685:ODC327934 OMW327685:OMY327934 OWS327685:OWU327934 PGO327685:PGQ327934 PQK327685:PQM327934 QAG327685:QAI327934 QKC327685:QKE327934 QTY327685:QUA327934 RDU327685:RDW327934 RNQ327685:RNS327934 RXM327685:RXO327934 SHI327685:SHK327934 SRE327685:SRG327934 TBA327685:TBC327934 TKW327685:TKY327934 TUS327685:TUU327934 UEO327685:UEQ327934 UOK327685:UOM327934 UYG327685:UYI327934 VIC327685:VIE327934 VRY327685:VSA327934 WBU327685:WBW327934 WLQ327685:WLS327934 WVM327685:WVO327934 E393221:G393470 JA393221:JC393470 SW393221:SY393470 ACS393221:ACU393470 AMO393221:AMQ393470 AWK393221:AWM393470 BGG393221:BGI393470 BQC393221:BQE393470 BZY393221:CAA393470 CJU393221:CJW393470 CTQ393221:CTS393470 DDM393221:DDO393470 DNI393221:DNK393470 DXE393221:DXG393470 EHA393221:EHC393470 EQW393221:EQY393470 FAS393221:FAU393470 FKO393221:FKQ393470 FUK393221:FUM393470 GEG393221:GEI393470 GOC393221:GOE393470 GXY393221:GYA393470 HHU393221:HHW393470 HRQ393221:HRS393470 IBM393221:IBO393470 ILI393221:ILK393470 IVE393221:IVG393470 JFA393221:JFC393470 JOW393221:JOY393470 JYS393221:JYU393470 KIO393221:KIQ393470 KSK393221:KSM393470 LCG393221:LCI393470 LMC393221:LME393470 LVY393221:LWA393470 MFU393221:MFW393470 MPQ393221:MPS393470 MZM393221:MZO393470 NJI393221:NJK393470 NTE393221:NTG393470 ODA393221:ODC393470 OMW393221:OMY393470 OWS393221:OWU393470 PGO393221:PGQ393470 PQK393221:PQM393470 QAG393221:QAI393470 QKC393221:QKE393470 QTY393221:QUA393470 RDU393221:RDW393470 RNQ393221:RNS393470 RXM393221:RXO393470 SHI393221:SHK393470 SRE393221:SRG393470 TBA393221:TBC393470 TKW393221:TKY393470 TUS393221:TUU393470 UEO393221:UEQ393470 UOK393221:UOM393470 UYG393221:UYI393470 VIC393221:VIE393470 VRY393221:VSA393470 WBU393221:WBW393470 WLQ393221:WLS393470 WVM393221:WVO393470 E458757:G459006 JA458757:JC459006 SW458757:SY459006 ACS458757:ACU459006 AMO458757:AMQ459006 AWK458757:AWM459006 BGG458757:BGI459006 BQC458757:BQE459006 BZY458757:CAA459006 CJU458757:CJW459006 CTQ458757:CTS459006 DDM458757:DDO459006 DNI458757:DNK459006 DXE458757:DXG459006 EHA458757:EHC459006 EQW458757:EQY459006 FAS458757:FAU459006 FKO458757:FKQ459006 FUK458757:FUM459006 GEG458757:GEI459006 GOC458757:GOE459006 GXY458757:GYA459006 HHU458757:HHW459006 HRQ458757:HRS459006 IBM458757:IBO459006 ILI458757:ILK459006 IVE458757:IVG459006 JFA458757:JFC459006 JOW458757:JOY459006 JYS458757:JYU459006 KIO458757:KIQ459006 KSK458757:KSM459006 LCG458757:LCI459006 LMC458757:LME459006 LVY458757:LWA459006 MFU458757:MFW459006 MPQ458757:MPS459006 MZM458757:MZO459006 NJI458757:NJK459006 NTE458757:NTG459006 ODA458757:ODC459006 OMW458757:OMY459006 OWS458757:OWU459006 PGO458757:PGQ459006 PQK458757:PQM459006 QAG458757:QAI459006 QKC458757:QKE459006 QTY458757:QUA459006 RDU458757:RDW459006 RNQ458757:RNS459006 RXM458757:RXO459006 SHI458757:SHK459006 SRE458757:SRG459006 TBA458757:TBC459006 TKW458757:TKY459006 TUS458757:TUU459006 UEO458757:UEQ459006 UOK458757:UOM459006 UYG458757:UYI459006 VIC458757:VIE459006 VRY458757:VSA459006 WBU458757:WBW459006 WLQ458757:WLS459006 WVM458757:WVO459006 E524293:G524542 JA524293:JC524542 SW524293:SY524542 ACS524293:ACU524542 AMO524293:AMQ524542 AWK524293:AWM524542 BGG524293:BGI524542 BQC524293:BQE524542 BZY524293:CAA524542 CJU524293:CJW524542 CTQ524293:CTS524542 DDM524293:DDO524542 DNI524293:DNK524542 DXE524293:DXG524542 EHA524293:EHC524542 EQW524293:EQY524542 FAS524293:FAU524542 FKO524293:FKQ524542 FUK524293:FUM524542 GEG524293:GEI524542 GOC524293:GOE524542 GXY524293:GYA524542 HHU524293:HHW524542 HRQ524293:HRS524542 IBM524293:IBO524542 ILI524293:ILK524542 IVE524293:IVG524542 JFA524293:JFC524542 JOW524293:JOY524542 JYS524293:JYU524542 KIO524293:KIQ524542 KSK524293:KSM524542 LCG524293:LCI524542 LMC524293:LME524542 LVY524293:LWA524542 MFU524293:MFW524542 MPQ524293:MPS524542 MZM524293:MZO524542 NJI524293:NJK524542 NTE524293:NTG524542 ODA524293:ODC524542 OMW524293:OMY524542 OWS524293:OWU524542 PGO524293:PGQ524542 PQK524293:PQM524542 QAG524293:QAI524542 QKC524293:QKE524542 QTY524293:QUA524542 RDU524293:RDW524542 RNQ524293:RNS524542 RXM524293:RXO524542 SHI524293:SHK524542 SRE524293:SRG524542 TBA524293:TBC524542 TKW524293:TKY524542 TUS524293:TUU524542 UEO524293:UEQ524542 UOK524293:UOM524542 UYG524293:UYI524542 VIC524293:VIE524542 VRY524293:VSA524542 WBU524293:WBW524542 WLQ524293:WLS524542 WVM524293:WVO524542 E589829:G590078 JA589829:JC590078 SW589829:SY590078 ACS589829:ACU590078 AMO589829:AMQ590078 AWK589829:AWM590078 BGG589829:BGI590078 BQC589829:BQE590078 BZY589829:CAA590078 CJU589829:CJW590078 CTQ589829:CTS590078 DDM589829:DDO590078 DNI589829:DNK590078 DXE589829:DXG590078 EHA589829:EHC590078 EQW589829:EQY590078 FAS589829:FAU590078 FKO589829:FKQ590078 FUK589829:FUM590078 GEG589829:GEI590078 GOC589829:GOE590078 GXY589829:GYA590078 HHU589829:HHW590078 HRQ589829:HRS590078 IBM589829:IBO590078 ILI589829:ILK590078 IVE589829:IVG590078 JFA589829:JFC590078 JOW589829:JOY590078 JYS589829:JYU590078 KIO589829:KIQ590078 KSK589829:KSM590078 LCG589829:LCI590078 LMC589829:LME590078 LVY589829:LWA590078 MFU589829:MFW590078 MPQ589829:MPS590078 MZM589829:MZO590078 NJI589829:NJK590078 NTE589829:NTG590078 ODA589829:ODC590078 OMW589829:OMY590078 OWS589829:OWU590078 PGO589829:PGQ590078 PQK589829:PQM590078 QAG589829:QAI590078 QKC589829:QKE590078 QTY589829:QUA590078 RDU589829:RDW590078 RNQ589829:RNS590078 RXM589829:RXO590078 SHI589829:SHK590078 SRE589829:SRG590078 TBA589829:TBC590078 TKW589829:TKY590078 TUS589829:TUU590078 UEO589829:UEQ590078 UOK589829:UOM590078 UYG589829:UYI590078 VIC589829:VIE590078 VRY589829:VSA590078 WBU589829:WBW590078 WLQ589829:WLS590078 WVM589829:WVO590078 E655365:G655614 JA655365:JC655614 SW655365:SY655614 ACS655365:ACU655614 AMO655365:AMQ655614 AWK655365:AWM655614 BGG655365:BGI655614 BQC655365:BQE655614 BZY655365:CAA655614 CJU655365:CJW655614 CTQ655365:CTS655614 DDM655365:DDO655614 DNI655365:DNK655614 DXE655365:DXG655614 EHA655365:EHC655614 EQW655365:EQY655614 FAS655365:FAU655614 FKO655365:FKQ655614 FUK655365:FUM655614 GEG655365:GEI655614 GOC655365:GOE655614 GXY655365:GYA655614 HHU655365:HHW655614 HRQ655365:HRS655614 IBM655365:IBO655614 ILI655365:ILK655614 IVE655365:IVG655614 JFA655365:JFC655614 JOW655365:JOY655614 JYS655365:JYU655614 KIO655365:KIQ655614 KSK655365:KSM655614 LCG655365:LCI655614 LMC655365:LME655614 LVY655365:LWA655614 MFU655365:MFW655614 MPQ655365:MPS655614 MZM655365:MZO655614 NJI655365:NJK655614 NTE655365:NTG655614 ODA655365:ODC655614 OMW655365:OMY655614 OWS655365:OWU655614 PGO655365:PGQ655614 PQK655365:PQM655614 QAG655365:QAI655614 QKC655365:QKE655614 QTY655365:QUA655614 RDU655365:RDW655614 RNQ655365:RNS655614 RXM655365:RXO655614 SHI655365:SHK655614 SRE655365:SRG655614 TBA655365:TBC655614 TKW655365:TKY655614 TUS655365:TUU655614 UEO655365:UEQ655614 UOK655365:UOM655614 UYG655365:UYI655614 VIC655365:VIE655614 VRY655365:VSA655614 WBU655365:WBW655614 WLQ655365:WLS655614 WVM655365:WVO655614 E720901:G721150 JA720901:JC721150 SW720901:SY721150 ACS720901:ACU721150 AMO720901:AMQ721150 AWK720901:AWM721150 BGG720901:BGI721150 BQC720901:BQE721150 BZY720901:CAA721150 CJU720901:CJW721150 CTQ720901:CTS721150 DDM720901:DDO721150 DNI720901:DNK721150 DXE720901:DXG721150 EHA720901:EHC721150 EQW720901:EQY721150 FAS720901:FAU721150 FKO720901:FKQ721150 FUK720901:FUM721150 GEG720901:GEI721150 GOC720901:GOE721150 GXY720901:GYA721150 HHU720901:HHW721150 HRQ720901:HRS721150 IBM720901:IBO721150 ILI720901:ILK721150 IVE720901:IVG721150 JFA720901:JFC721150 JOW720901:JOY721150 JYS720901:JYU721150 KIO720901:KIQ721150 KSK720901:KSM721150 LCG720901:LCI721150 LMC720901:LME721150 LVY720901:LWA721150 MFU720901:MFW721150 MPQ720901:MPS721150 MZM720901:MZO721150 NJI720901:NJK721150 NTE720901:NTG721150 ODA720901:ODC721150 OMW720901:OMY721150 OWS720901:OWU721150 PGO720901:PGQ721150 PQK720901:PQM721150 QAG720901:QAI721150 QKC720901:QKE721150 QTY720901:QUA721150 RDU720901:RDW721150 RNQ720901:RNS721150 RXM720901:RXO721150 SHI720901:SHK721150 SRE720901:SRG721150 TBA720901:TBC721150 TKW720901:TKY721150 TUS720901:TUU721150 UEO720901:UEQ721150 UOK720901:UOM721150 UYG720901:UYI721150 VIC720901:VIE721150 VRY720901:VSA721150 WBU720901:WBW721150 WLQ720901:WLS721150 WVM720901:WVO721150 E786437:G786686 JA786437:JC786686 SW786437:SY786686 ACS786437:ACU786686 AMO786437:AMQ786686 AWK786437:AWM786686 BGG786437:BGI786686 BQC786437:BQE786686 BZY786437:CAA786686 CJU786437:CJW786686 CTQ786437:CTS786686 DDM786437:DDO786686 DNI786437:DNK786686 DXE786437:DXG786686 EHA786437:EHC786686 EQW786437:EQY786686 FAS786437:FAU786686 FKO786437:FKQ786686 FUK786437:FUM786686 GEG786437:GEI786686 GOC786437:GOE786686 GXY786437:GYA786686 HHU786437:HHW786686 HRQ786437:HRS786686 IBM786437:IBO786686 ILI786437:ILK786686 IVE786437:IVG786686 JFA786437:JFC786686 JOW786437:JOY786686 JYS786437:JYU786686 KIO786437:KIQ786686 KSK786437:KSM786686 LCG786437:LCI786686 LMC786437:LME786686 LVY786437:LWA786686 MFU786437:MFW786686 MPQ786437:MPS786686 MZM786437:MZO786686 NJI786437:NJK786686 NTE786437:NTG786686 ODA786437:ODC786686 OMW786437:OMY786686 OWS786437:OWU786686 PGO786437:PGQ786686 PQK786437:PQM786686 QAG786437:QAI786686 QKC786437:QKE786686 QTY786437:QUA786686 RDU786437:RDW786686 RNQ786437:RNS786686 RXM786437:RXO786686 SHI786437:SHK786686 SRE786437:SRG786686 TBA786437:TBC786686 TKW786437:TKY786686 TUS786437:TUU786686 UEO786437:UEQ786686 UOK786437:UOM786686 UYG786437:UYI786686 VIC786437:VIE786686 VRY786437:VSA786686 WBU786437:WBW786686 WLQ786437:WLS786686 WVM786437:WVO786686 E851973:G852222 JA851973:JC852222 SW851973:SY852222 ACS851973:ACU852222 AMO851973:AMQ852222 AWK851973:AWM852222 BGG851973:BGI852222 BQC851973:BQE852222 BZY851973:CAA852222 CJU851973:CJW852222 CTQ851973:CTS852222 DDM851973:DDO852222 DNI851973:DNK852222 DXE851973:DXG852222 EHA851973:EHC852222 EQW851973:EQY852222 FAS851973:FAU852222 FKO851973:FKQ852222 FUK851973:FUM852222 GEG851973:GEI852222 GOC851973:GOE852222 GXY851973:GYA852222 HHU851973:HHW852222 HRQ851973:HRS852222 IBM851973:IBO852222 ILI851973:ILK852222 IVE851973:IVG852222 JFA851973:JFC852222 JOW851973:JOY852222 JYS851973:JYU852222 KIO851973:KIQ852222 KSK851973:KSM852222 LCG851973:LCI852222 LMC851973:LME852222 LVY851973:LWA852222 MFU851973:MFW852222 MPQ851973:MPS852222 MZM851973:MZO852222 NJI851973:NJK852222 NTE851973:NTG852222 ODA851973:ODC852222 OMW851973:OMY852222 OWS851973:OWU852222 PGO851973:PGQ852222 PQK851973:PQM852222 QAG851973:QAI852222 QKC851973:QKE852222 QTY851973:QUA852222 RDU851973:RDW852222 RNQ851973:RNS852222 RXM851973:RXO852222 SHI851973:SHK852222 SRE851973:SRG852222 TBA851973:TBC852222 TKW851973:TKY852222 TUS851973:TUU852222 UEO851973:UEQ852222 UOK851973:UOM852222 UYG851973:UYI852222 VIC851973:VIE852222 VRY851973:VSA852222 WBU851973:WBW852222 WLQ851973:WLS852222 WVM851973:WVO852222 E917509:G917758 JA917509:JC917758 SW917509:SY917758 ACS917509:ACU917758 AMO917509:AMQ917758 AWK917509:AWM917758 BGG917509:BGI917758 BQC917509:BQE917758 BZY917509:CAA917758 CJU917509:CJW917758 CTQ917509:CTS917758 DDM917509:DDO917758 DNI917509:DNK917758 DXE917509:DXG917758 EHA917509:EHC917758 EQW917509:EQY917758 FAS917509:FAU917758 FKO917509:FKQ917758 FUK917509:FUM917758 GEG917509:GEI917758 GOC917509:GOE917758 GXY917509:GYA917758 HHU917509:HHW917758 HRQ917509:HRS917758 IBM917509:IBO917758 ILI917509:ILK917758 IVE917509:IVG917758 JFA917509:JFC917758 JOW917509:JOY917758 JYS917509:JYU917758 KIO917509:KIQ917758 KSK917509:KSM917758 LCG917509:LCI917758 LMC917509:LME917758 LVY917509:LWA917758 MFU917509:MFW917758 MPQ917509:MPS917758 MZM917509:MZO917758 NJI917509:NJK917758 NTE917509:NTG917758 ODA917509:ODC917758 OMW917509:OMY917758 OWS917509:OWU917758 PGO917509:PGQ917758 PQK917509:PQM917758 QAG917509:QAI917758 QKC917509:QKE917758 QTY917509:QUA917758 RDU917509:RDW917758 RNQ917509:RNS917758 RXM917509:RXO917758 SHI917509:SHK917758 SRE917509:SRG917758 TBA917509:TBC917758 TKW917509:TKY917758 TUS917509:TUU917758 UEO917509:UEQ917758 UOK917509:UOM917758 UYG917509:UYI917758 VIC917509:VIE917758 VRY917509:VSA917758 WBU917509:WBW917758 WLQ917509:WLS917758 WVM917509:WVO917758 E983045:G983294 JA983045:JC983294 SW983045:SY983294 ACS983045:ACU983294 AMO983045:AMQ983294 AWK983045:AWM983294 BGG983045:BGI983294 BQC983045:BQE983294 BZY983045:CAA983294 CJU983045:CJW983294 CTQ983045:CTS983294 DDM983045:DDO983294 DNI983045:DNK983294 DXE983045:DXG983294 EHA983045:EHC983294 EQW983045:EQY983294 FAS983045:FAU983294 FKO983045:FKQ983294 FUK983045:FUM983294 GEG983045:GEI983294 GOC983045:GOE983294 GXY983045:GYA983294 HHU983045:HHW983294 HRQ983045:HRS983294 IBM983045:IBO983294 ILI983045:ILK983294 IVE983045:IVG983294 JFA983045:JFC983294 JOW983045:JOY983294 JYS983045:JYU983294 KIO983045:KIQ983294 KSK983045:KSM983294 LCG983045:LCI983294 LMC983045:LME983294 LVY983045:LWA983294 MFU983045:MFW983294 MPQ983045:MPS983294 MZM983045:MZO983294 NJI983045:NJK983294 NTE983045:NTG983294 ODA983045:ODC983294 OMW983045:OMY983294 OWS983045:OWU983294 PGO983045:PGQ983294 PQK983045:PQM983294 QAG983045:QAI983294 QKC983045:QKE983294 QTY983045:QUA983294 RDU983045:RDW983294 RNQ983045:RNS983294 RXM983045:RXO983294 SHI983045:SHK983294 SRE983045:SRG983294 TBA983045:TBC983294 TKW983045:TKY983294 TUS983045:TUU983294 UEO983045:UEQ983294 UOK983045:UOM983294 UYG983045:UYI983294 VIC983045:VIE983294 VRY983045:VSA983294 WBU983045:WBW983294 WLQ983045:WLS983294 WVM983045:WVO983294" xr:uid="{00000000-0002-0000-0000-000000000000}">
      <formula1>المواد</formula1>
    </dataValidation>
    <dataValidation type="list" allowBlank="1" showInputMessage="1" showErrorMessage="1" sqref="C5:C254 IY5:IY254 SU5:SU254 ACQ5:ACQ254 AMM5:AMM254 AWI5:AWI254 BGE5:BGE254 BQA5:BQA254 BZW5:BZW254 CJS5:CJS254 CTO5:CTO254 DDK5:DDK254 DNG5:DNG254 DXC5:DXC254 EGY5:EGY254 EQU5:EQU254 FAQ5:FAQ254 FKM5:FKM254 FUI5:FUI254 GEE5:GEE254 GOA5:GOA254 GXW5:GXW254 HHS5:HHS254 HRO5:HRO254 IBK5:IBK254 ILG5:ILG254 IVC5:IVC254 JEY5:JEY254 JOU5:JOU254 JYQ5:JYQ254 KIM5:KIM254 KSI5:KSI254 LCE5:LCE254 LMA5:LMA254 LVW5:LVW254 MFS5:MFS254 MPO5:MPO254 MZK5:MZK254 NJG5:NJG254 NTC5:NTC254 OCY5:OCY254 OMU5:OMU254 OWQ5:OWQ254 PGM5:PGM254 PQI5:PQI254 QAE5:QAE254 QKA5:QKA254 QTW5:QTW254 RDS5:RDS254 RNO5:RNO254 RXK5:RXK254 SHG5:SHG254 SRC5:SRC254 TAY5:TAY254 TKU5:TKU254 TUQ5:TUQ254 UEM5:UEM254 UOI5:UOI254 UYE5:UYE254 VIA5:VIA254 VRW5:VRW254 WBS5:WBS254 WLO5:WLO254 WVK5:WVK254 C65541:C65790 IY65541:IY65790 SU65541:SU65790 ACQ65541:ACQ65790 AMM65541:AMM65790 AWI65541:AWI65790 BGE65541:BGE65790 BQA65541:BQA65790 BZW65541:BZW65790 CJS65541:CJS65790 CTO65541:CTO65790 DDK65541:DDK65790 DNG65541:DNG65790 DXC65541:DXC65790 EGY65541:EGY65790 EQU65541:EQU65790 FAQ65541:FAQ65790 FKM65541:FKM65790 FUI65541:FUI65790 GEE65541:GEE65790 GOA65541:GOA65790 GXW65541:GXW65790 HHS65541:HHS65790 HRO65541:HRO65790 IBK65541:IBK65790 ILG65541:ILG65790 IVC65541:IVC65790 JEY65541:JEY65790 JOU65541:JOU65790 JYQ65541:JYQ65790 KIM65541:KIM65790 KSI65541:KSI65790 LCE65541:LCE65790 LMA65541:LMA65790 LVW65541:LVW65790 MFS65541:MFS65790 MPO65541:MPO65790 MZK65541:MZK65790 NJG65541:NJG65790 NTC65541:NTC65790 OCY65541:OCY65790 OMU65541:OMU65790 OWQ65541:OWQ65790 PGM65541:PGM65790 PQI65541:PQI65790 QAE65541:QAE65790 QKA65541:QKA65790 QTW65541:QTW65790 RDS65541:RDS65790 RNO65541:RNO65790 RXK65541:RXK65790 SHG65541:SHG65790 SRC65541:SRC65790 TAY65541:TAY65790 TKU65541:TKU65790 TUQ65541:TUQ65790 UEM65541:UEM65790 UOI65541:UOI65790 UYE65541:UYE65790 VIA65541:VIA65790 VRW65541:VRW65790 WBS65541:WBS65790 WLO65541:WLO65790 WVK65541:WVK65790 C131077:C131326 IY131077:IY131326 SU131077:SU131326 ACQ131077:ACQ131326 AMM131077:AMM131326 AWI131077:AWI131326 BGE131077:BGE131326 BQA131077:BQA131326 BZW131077:BZW131326 CJS131077:CJS131326 CTO131077:CTO131326 DDK131077:DDK131326 DNG131077:DNG131326 DXC131077:DXC131326 EGY131077:EGY131326 EQU131077:EQU131326 FAQ131077:FAQ131326 FKM131077:FKM131326 FUI131077:FUI131326 GEE131077:GEE131326 GOA131077:GOA131326 GXW131077:GXW131326 HHS131077:HHS131326 HRO131077:HRO131326 IBK131077:IBK131326 ILG131077:ILG131326 IVC131077:IVC131326 JEY131077:JEY131326 JOU131077:JOU131326 JYQ131077:JYQ131326 KIM131077:KIM131326 KSI131077:KSI131326 LCE131077:LCE131326 LMA131077:LMA131326 LVW131077:LVW131326 MFS131077:MFS131326 MPO131077:MPO131326 MZK131077:MZK131326 NJG131077:NJG131326 NTC131077:NTC131326 OCY131077:OCY131326 OMU131077:OMU131326 OWQ131077:OWQ131326 PGM131077:PGM131326 PQI131077:PQI131326 QAE131077:QAE131326 QKA131077:QKA131326 QTW131077:QTW131326 RDS131077:RDS131326 RNO131077:RNO131326 RXK131077:RXK131326 SHG131077:SHG131326 SRC131077:SRC131326 TAY131077:TAY131326 TKU131077:TKU131326 TUQ131077:TUQ131326 UEM131077:UEM131326 UOI131077:UOI131326 UYE131077:UYE131326 VIA131077:VIA131326 VRW131077:VRW131326 WBS131077:WBS131326 WLO131077:WLO131326 WVK131077:WVK131326 C196613:C196862 IY196613:IY196862 SU196613:SU196862 ACQ196613:ACQ196862 AMM196613:AMM196862 AWI196613:AWI196862 BGE196613:BGE196862 BQA196613:BQA196862 BZW196613:BZW196862 CJS196613:CJS196862 CTO196613:CTO196862 DDK196613:DDK196862 DNG196613:DNG196862 DXC196613:DXC196862 EGY196613:EGY196862 EQU196613:EQU196862 FAQ196613:FAQ196862 FKM196613:FKM196862 FUI196613:FUI196862 GEE196613:GEE196862 GOA196613:GOA196862 GXW196613:GXW196862 HHS196613:HHS196862 HRO196613:HRO196862 IBK196613:IBK196862 ILG196613:ILG196862 IVC196613:IVC196862 JEY196613:JEY196862 JOU196613:JOU196862 JYQ196613:JYQ196862 KIM196613:KIM196862 KSI196613:KSI196862 LCE196613:LCE196862 LMA196613:LMA196862 LVW196613:LVW196862 MFS196613:MFS196862 MPO196613:MPO196862 MZK196613:MZK196862 NJG196613:NJG196862 NTC196613:NTC196862 OCY196613:OCY196862 OMU196613:OMU196862 OWQ196613:OWQ196862 PGM196613:PGM196862 PQI196613:PQI196862 QAE196613:QAE196862 QKA196613:QKA196862 QTW196613:QTW196862 RDS196613:RDS196862 RNO196613:RNO196862 RXK196613:RXK196862 SHG196613:SHG196862 SRC196613:SRC196862 TAY196613:TAY196862 TKU196613:TKU196862 TUQ196613:TUQ196862 UEM196613:UEM196862 UOI196613:UOI196862 UYE196613:UYE196862 VIA196613:VIA196862 VRW196613:VRW196862 WBS196613:WBS196862 WLO196613:WLO196862 WVK196613:WVK196862 C262149:C262398 IY262149:IY262398 SU262149:SU262398 ACQ262149:ACQ262398 AMM262149:AMM262398 AWI262149:AWI262398 BGE262149:BGE262398 BQA262149:BQA262398 BZW262149:BZW262398 CJS262149:CJS262398 CTO262149:CTO262398 DDK262149:DDK262398 DNG262149:DNG262398 DXC262149:DXC262398 EGY262149:EGY262398 EQU262149:EQU262398 FAQ262149:FAQ262398 FKM262149:FKM262398 FUI262149:FUI262398 GEE262149:GEE262398 GOA262149:GOA262398 GXW262149:GXW262398 HHS262149:HHS262398 HRO262149:HRO262398 IBK262149:IBK262398 ILG262149:ILG262398 IVC262149:IVC262398 JEY262149:JEY262398 JOU262149:JOU262398 JYQ262149:JYQ262398 KIM262149:KIM262398 KSI262149:KSI262398 LCE262149:LCE262398 LMA262149:LMA262398 LVW262149:LVW262398 MFS262149:MFS262398 MPO262149:MPO262398 MZK262149:MZK262398 NJG262149:NJG262398 NTC262149:NTC262398 OCY262149:OCY262398 OMU262149:OMU262398 OWQ262149:OWQ262398 PGM262149:PGM262398 PQI262149:PQI262398 QAE262149:QAE262398 QKA262149:QKA262398 QTW262149:QTW262398 RDS262149:RDS262398 RNO262149:RNO262398 RXK262149:RXK262398 SHG262149:SHG262398 SRC262149:SRC262398 TAY262149:TAY262398 TKU262149:TKU262398 TUQ262149:TUQ262398 UEM262149:UEM262398 UOI262149:UOI262398 UYE262149:UYE262398 VIA262149:VIA262398 VRW262149:VRW262398 WBS262149:WBS262398 WLO262149:WLO262398 WVK262149:WVK262398 C327685:C327934 IY327685:IY327934 SU327685:SU327934 ACQ327685:ACQ327934 AMM327685:AMM327934 AWI327685:AWI327934 BGE327685:BGE327934 BQA327685:BQA327934 BZW327685:BZW327934 CJS327685:CJS327934 CTO327685:CTO327934 DDK327685:DDK327934 DNG327685:DNG327934 DXC327685:DXC327934 EGY327685:EGY327934 EQU327685:EQU327934 FAQ327685:FAQ327934 FKM327685:FKM327934 FUI327685:FUI327934 GEE327685:GEE327934 GOA327685:GOA327934 GXW327685:GXW327934 HHS327685:HHS327934 HRO327685:HRO327934 IBK327685:IBK327934 ILG327685:ILG327934 IVC327685:IVC327934 JEY327685:JEY327934 JOU327685:JOU327934 JYQ327685:JYQ327934 KIM327685:KIM327934 KSI327685:KSI327934 LCE327685:LCE327934 LMA327685:LMA327934 LVW327685:LVW327934 MFS327685:MFS327934 MPO327685:MPO327934 MZK327685:MZK327934 NJG327685:NJG327934 NTC327685:NTC327934 OCY327685:OCY327934 OMU327685:OMU327934 OWQ327685:OWQ327934 PGM327685:PGM327934 PQI327685:PQI327934 QAE327685:QAE327934 QKA327685:QKA327934 QTW327685:QTW327934 RDS327685:RDS327934 RNO327685:RNO327934 RXK327685:RXK327934 SHG327685:SHG327934 SRC327685:SRC327934 TAY327685:TAY327934 TKU327685:TKU327934 TUQ327685:TUQ327934 UEM327685:UEM327934 UOI327685:UOI327934 UYE327685:UYE327934 VIA327685:VIA327934 VRW327685:VRW327934 WBS327685:WBS327934 WLO327685:WLO327934 WVK327685:WVK327934 C393221:C393470 IY393221:IY393470 SU393221:SU393470 ACQ393221:ACQ393470 AMM393221:AMM393470 AWI393221:AWI393470 BGE393221:BGE393470 BQA393221:BQA393470 BZW393221:BZW393470 CJS393221:CJS393470 CTO393221:CTO393470 DDK393221:DDK393470 DNG393221:DNG393470 DXC393221:DXC393470 EGY393221:EGY393470 EQU393221:EQU393470 FAQ393221:FAQ393470 FKM393221:FKM393470 FUI393221:FUI393470 GEE393221:GEE393470 GOA393221:GOA393470 GXW393221:GXW393470 HHS393221:HHS393470 HRO393221:HRO393470 IBK393221:IBK393470 ILG393221:ILG393470 IVC393221:IVC393470 JEY393221:JEY393470 JOU393221:JOU393470 JYQ393221:JYQ393470 KIM393221:KIM393470 KSI393221:KSI393470 LCE393221:LCE393470 LMA393221:LMA393470 LVW393221:LVW393470 MFS393221:MFS393470 MPO393221:MPO393470 MZK393221:MZK393470 NJG393221:NJG393470 NTC393221:NTC393470 OCY393221:OCY393470 OMU393221:OMU393470 OWQ393221:OWQ393470 PGM393221:PGM393470 PQI393221:PQI393470 QAE393221:QAE393470 QKA393221:QKA393470 QTW393221:QTW393470 RDS393221:RDS393470 RNO393221:RNO393470 RXK393221:RXK393470 SHG393221:SHG393470 SRC393221:SRC393470 TAY393221:TAY393470 TKU393221:TKU393470 TUQ393221:TUQ393470 UEM393221:UEM393470 UOI393221:UOI393470 UYE393221:UYE393470 VIA393221:VIA393470 VRW393221:VRW393470 WBS393221:WBS393470 WLO393221:WLO393470 WVK393221:WVK393470 C458757:C459006 IY458757:IY459006 SU458757:SU459006 ACQ458757:ACQ459006 AMM458757:AMM459006 AWI458757:AWI459006 BGE458757:BGE459006 BQA458757:BQA459006 BZW458757:BZW459006 CJS458757:CJS459006 CTO458757:CTO459006 DDK458757:DDK459006 DNG458757:DNG459006 DXC458757:DXC459006 EGY458757:EGY459006 EQU458757:EQU459006 FAQ458757:FAQ459006 FKM458757:FKM459006 FUI458757:FUI459006 GEE458757:GEE459006 GOA458757:GOA459006 GXW458757:GXW459006 HHS458757:HHS459006 HRO458757:HRO459006 IBK458757:IBK459006 ILG458757:ILG459006 IVC458757:IVC459006 JEY458757:JEY459006 JOU458757:JOU459006 JYQ458757:JYQ459006 KIM458757:KIM459006 KSI458757:KSI459006 LCE458757:LCE459006 LMA458757:LMA459006 LVW458757:LVW459006 MFS458757:MFS459006 MPO458757:MPO459006 MZK458757:MZK459006 NJG458757:NJG459006 NTC458757:NTC459006 OCY458757:OCY459006 OMU458757:OMU459006 OWQ458757:OWQ459006 PGM458757:PGM459006 PQI458757:PQI459006 QAE458757:QAE459006 QKA458757:QKA459006 QTW458757:QTW459006 RDS458757:RDS459006 RNO458757:RNO459006 RXK458757:RXK459006 SHG458757:SHG459006 SRC458757:SRC459006 TAY458757:TAY459006 TKU458757:TKU459006 TUQ458757:TUQ459006 UEM458757:UEM459006 UOI458757:UOI459006 UYE458757:UYE459006 VIA458757:VIA459006 VRW458757:VRW459006 WBS458757:WBS459006 WLO458757:WLO459006 WVK458757:WVK459006 C524293:C524542 IY524293:IY524542 SU524293:SU524542 ACQ524293:ACQ524542 AMM524293:AMM524542 AWI524293:AWI524542 BGE524293:BGE524542 BQA524293:BQA524542 BZW524293:BZW524542 CJS524293:CJS524542 CTO524293:CTO524542 DDK524293:DDK524542 DNG524293:DNG524542 DXC524293:DXC524542 EGY524293:EGY524542 EQU524293:EQU524542 FAQ524293:FAQ524542 FKM524293:FKM524542 FUI524293:FUI524542 GEE524293:GEE524542 GOA524293:GOA524542 GXW524293:GXW524542 HHS524293:HHS524542 HRO524293:HRO524542 IBK524293:IBK524542 ILG524293:ILG524542 IVC524293:IVC524542 JEY524293:JEY524542 JOU524293:JOU524542 JYQ524293:JYQ524542 KIM524293:KIM524542 KSI524293:KSI524542 LCE524293:LCE524542 LMA524293:LMA524542 LVW524293:LVW524542 MFS524293:MFS524542 MPO524293:MPO524542 MZK524293:MZK524542 NJG524293:NJG524542 NTC524293:NTC524542 OCY524293:OCY524542 OMU524293:OMU524542 OWQ524293:OWQ524542 PGM524293:PGM524542 PQI524293:PQI524542 QAE524293:QAE524542 QKA524293:QKA524542 QTW524293:QTW524542 RDS524293:RDS524542 RNO524293:RNO524542 RXK524293:RXK524542 SHG524293:SHG524542 SRC524293:SRC524542 TAY524293:TAY524542 TKU524293:TKU524542 TUQ524293:TUQ524542 UEM524293:UEM524542 UOI524293:UOI524542 UYE524293:UYE524542 VIA524293:VIA524542 VRW524293:VRW524542 WBS524293:WBS524542 WLO524293:WLO524542 WVK524293:WVK524542 C589829:C590078 IY589829:IY590078 SU589829:SU590078 ACQ589829:ACQ590078 AMM589829:AMM590078 AWI589829:AWI590078 BGE589829:BGE590078 BQA589829:BQA590078 BZW589829:BZW590078 CJS589829:CJS590078 CTO589829:CTO590078 DDK589829:DDK590078 DNG589829:DNG590078 DXC589829:DXC590078 EGY589829:EGY590078 EQU589829:EQU590078 FAQ589829:FAQ590078 FKM589829:FKM590078 FUI589829:FUI590078 GEE589829:GEE590078 GOA589829:GOA590078 GXW589829:GXW590078 HHS589829:HHS590078 HRO589829:HRO590078 IBK589829:IBK590078 ILG589829:ILG590078 IVC589829:IVC590078 JEY589829:JEY590078 JOU589829:JOU590078 JYQ589829:JYQ590078 KIM589829:KIM590078 KSI589829:KSI590078 LCE589829:LCE590078 LMA589829:LMA590078 LVW589829:LVW590078 MFS589829:MFS590078 MPO589829:MPO590078 MZK589829:MZK590078 NJG589829:NJG590078 NTC589829:NTC590078 OCY589829:OCY590078 OMU589829:OMU590078 OWQ589829:OWQ590078 PGM589829:PGM590078 PQI589829:PQI590078 QAE589829:QAE590078 QKA589829:QKA590078 QTW589829:QTW590078 RDS589829:RDS590078 RNO589829:RNO590078 RXK589829:RXK590078 SHG589829:SHG590078 SRC589829:SRC590078 TAY589829:TAY590078 TKU589829:TKU590078 TUQ589829:TUQ590078 UEM589829:UEM590078 UOI589829:UOI590078 UYE589829:UYE590078 VIA589829:VIA590078 VRW589829:VRW590078 WBS589829:WBS590078 WLO589829:WLO590078 WVK589829:WVK590078 C655365:C655614 IY655365:IY655614 SU655365:SU655614 ACQ655365:ACQ655614 AMM655365:AMM655614 AWI655365:AWI655614 BGE655365:BGE655614 BQA655365:BQA655614 BZW655365:BZW655614 CJS655365:CJS655614 CTO655365:CTO655614 DDK655365:DDK655614 DNG655365:DNG655614 DXC655365:DXC655614 EGY655365:EGY655614 EQU655365:EQU655614 FAQ655365:FAQ655614 FKM655365:FKM655614 FUI655365:FUI655614 GEE655365:GEE655614 GOA655365:GOA655614 GXW655365:GXW655614 HHS655365:HHS655614 HRO655365:HRO655614 IBK655365:IBK655614 ILG655365:ILG655614 IVC655365:IVC655614 JEY655365:JEY655614 JOU655365:JOU655614 JYQ655365:JYQ655614 KIM655365:KIM655614 KSI655365:KSI655614 LCE655365:LCE655614 LMA655365:LMA655614 LVW655365:LVW655614 MFS655365:MFS655614 MPO655365:MPO655614 MZK655365:MZK655614 NJG655365:NJG655614 NTC655365:NTC655614 OCY655365:OCY655614 OMU655365:OMU655614 OWQ655365:OWQ655614 PGM655365:PGM655614 PQI655365:PQI655614 QAE655365:QAE655614 QKA655365:QKA655614 QTW655365:QTW655614 RDS655365:RDS655614 RNO655365:RNO655614 RXK655365:RXK655614 SHG655365:SHG655614 SRC655365:SRC655614 TAY655365:TAY655614 TKU655365:TKU655614 TUQ655365:TUQ655614 UEM655365:UEM655614 UOI655365:UOI655614 UYE655365:UYE655614 VIA655365:VIA655614 VRW655365:VRW655614 WBS655365:WBS655614 WLO655365:WLO655614 WVK655365:WVK655614 C720901:C721150 IY720901:IY721150 SU720901:SU721150 ACQ720901:ACQ721150 AMM720901:AMM721150 AWI720901:AWI721150 BGE720901:BGE721150 BQA720901:BQA721150 BZW720901:BZW721150 CJS720901:CJS721150 CTO720901:CTO721150 DDK720901:DDK721150 DNG720901:DNG721150 DXC720901:DXC721150 EGY720901:EGY721150 EQU720901:EQU721150 FAQ720901:FAQ721150 FKM720901:FKM721150 FUI720901:FUI721150 GEE720901:GEE721150 GOA720901:GOA721150 GXW720901:GXW721150 HHS720901:HHS721150 HRO720901:HRO721150 IBK720901:IBK721150 ILG720901:ILG721150 IVC720901:IVC721150 JEY720901:JEY721150 JOU720901:JOU721150 JYQ720901:JYQ721150 KIM720901:KIM721150 KSI720901:KSI721150 LCE720901:LCE721150 LMA720901:LMA721150 LVW720901:LVW721150 MFS720901:MFS721150 MPO720901:MPO721150 MZK720901:MZK721150 NJG720901:NJG721150 NTC720901:NTC721150 OCY720901:OCY721150 OMU720901:OMU721150 OWQ720901:OWQ721150 PGM720901:PGM721150 PQI720901:PQI721150 QAE720901:QAE721150 QKA720901:QKA721150 QTW720901:QTW721150 RDS720901:RDS721150 RNO720901:RNO721150 RXK720901:RXK721150 SHG720901:SHG721150 SRC720901:SRC721150 TAY720901:TAY721150 TKU720901:TKU721150 TUQ720901:TUQ721150 UEM720901:UEM721150 UOI720901:UOI721150 UYE720901:UYE721150 VIA720901:VIA721150 VRW720901:VRW721150 WBS720901:WBS721150 WLO720901:WLO721150 WVK720901:WVK721150 C786437:C786686 IY786437:IY786686 SU786437:SU786686 ACQ786437:ACQ786686 AMM786437:AMM786686 AWI786437:AWI786686 BGE786437:BGE786686 BQA786437:BQA786686 BZW786437:BZW786686 CJS786437:CJS786686 CTO786437:CTO786686 DDK786437:DDK786686 DNG786437:DNG786686 DXC786437:DXC786686 EGY786437:EGY786686 EQU786437:EQU786686 FAQ786437:FAQ786686 FKM786437:FKM786686 FUI786437:FUI786686 GEE786437:GEE786686 GOA786437:GOA786686 GXW786437:GXW786686 HHS786437:HHS786686 HRO786437:HRO786686 IBK786437:IBK786686 ILG786437:ILG786686 IVC786437:IVC786686 JEY786437:JEY786686 JOU786437:JOU786686 JYQ786437:JYQ786686 KIM786437:KIM786686 KSI786437:KSI786686 LCE786437:LCE786686 LMA786437:LMA786686 LVW786437:LVW786686 MFS786437:MFS786686 MPO786437:MPO786686 MZK786437:MZK786686 NJG786437:NJG786686 NTC786437:NTC786686 OCY786437:OCY786686 OMU786437:OMU786686 OWQ786437:OWQ786686 PGM786437:PGM786686 PQI786437:PQI786686 QAE786437:QAE786686 QKA786437:QKA786686 QTW786437:QTW786686 RDS786437:RDS786686 RNO786437:RNO786686 RXK786437:RXK786686 SHG786437:SHG786686 SRC786437:SRC786686 TAY786437:TAY786686 TKU786437:TKU786686 TUQ786437:TUQ786686 UEM786437:UEM786686 UOI786437:UOI786686 UYE786437:UYE786686 VIA786437:VIA786686 VRW786437:VRW786686 WBS786437:WBS786686 WLO786437:WLO786686 WVK786437:WVK786686 C851973:C852222 IY851973:IY852222 SU851973:SU852222 ACQ851973:ACQ852222 AMM851973:AMM852222 AWI851973:AWI852222 BGE851973:BGE852222 BQA851973:BQA852222 BZW851973:BZW852222 CJS851973:CJS852222 CTO851973:CTO852222 DDK851973:DDK852222 DNG851973:DNG852222 DXC851973:DXC852222 EGY851973:EGY852222 EQU851973:EQU852222 FAQ851973:FAQ852222 FKM851973:FKM852222 FUI851973:FUI852222 GEE851973:GEE852222 GOA851973:GOA852222 GXW851973:GXW852222 HHS851973:HHS852222 HRO851973:HRO852222 IBK851973:IBK852222 ILG851973:ILG852222 IVC851973:IVC852222 JEY851973:JEY852222 JOU851973:JOU852222 JYQ851973:JYQ852222 KIM851973:KIM852222 KSI851973:KSI852222 LCE851973:LCE852222 LMA851973:LMA852222 LVW851973:LVW852222 MFS851973:MFS852222 MPO851973:MPO852222 MZK851973:MZK852222 NJG851973:NJG852222 NTC851973:NTC852222 OCY851973:OCY852222 OMU851973:OMU852222 OWQ851973:OWQ852222 PGM851973:PGM852222 PQI851973:PQI852222 QAE851973:QAE852222 QKA851973:QKA852222 QTW851973:QTW852222 RDS851973:RDS852222 RNO851973:RNO852222 RXK851973:RXK852222 SHG851973:SHG852222 SRC851973:SRC852222 TAY851973:TAY852222 TKU851973:TKU852222 TUQ851973:TUQ852222 UEM851973:UEM852222 UOI851973:UOI852222 UYE851973:UYE852222 VIA851973:VIA852222 VRW851973:VRW852222 WBS851973:WBS852222 WLO851973:WLO852222 WVK851973:WVK852222 C917509:C917758 IY917509:IY917758 SU917509:SU917758 ACQ917509:ACQ917758 AMM917509:AMM917758 AWI917509:AWI917758 BGE917509:BGE917758 BQA917509:BQA917758 BZW917509:BZW917758 CJS917509:CJS917758 CTO917509:CTO917758 DDK917509:DDK917758 DNG917509:DNG917758 DXC917509:DXC917758 EGY917509:EGY917758 EQU917509:EQU917758 FAQ917509:FAQ917758 FKM917509:FKM917758 FUI917509:FUI917758 GEE917509:GEE917758 GOA917509:GOA917758 GXW917509:GXW917758 HHS917509:HHS917758 HRO917509:HRO917758 IBK917509:IBK917758 ILG917509:ILG917758 IVC917509:IVC917758 JEY917509:JEY917758 JOU917509:JOU917758 JYQ917509:JYQ917758 KIM917509:KIM917758 KSI917509:KSI917758 LCE917509:LCE917758 LMA917509:LMA917758 LVW917509:LVW917758 MFS917509:MFS917758 MPO917509:MPO917758 MZK917509:MZK917758 NJG917509:NJG917758 NTC917509:NTC917758 OCY917509:OCY917758 OMU917509:OMU917758 OWQ917509:OWQ917758 PGM917509:PGM917758 PQI917509:PQI917758 QAE917509:QAE917758 QKA917509:QKA917758 QTW917509:QTW917758 RDS917509:RDS917758 RNO917509:RNO917758 RXK917509:RXK917758 SHG917509:SHG917758 SRC917509:SRC917758 TAY917509:TAY917758 TKU917509:TKU917758 TUQ917509:TUQ917758 UEM917509:UEM917758 UOI917509:UOI917758 UYE917509:UYE917758 VIA917509:VIA917758 VRW917509:VRW917758 WBS917509:WBS917758 WLO917509:WLO917758 WVK917509:WVK917758 C983045:C983294 IY983045:IY983294 SU983045:SU983294 ACQ983045:ACQ983294 AMM983045:AMM983294 AWI983045:AWI983294 BGE983045:BGE983294 BQA983045:BQA983294 BZW983045:BZW983294 CJS983045:CJS983294 CTO983045:CTO983294 DDK983045:DDK983294 DNG983045:DNG983294 DXC983045:DXC983294 EGY983045:EGY983294 EQU983045:EQU983294 FAQ983045:FAQ983294 FKM983045:FKM983294 FUI983045:FUI983294 GEE983045:GEE983294 GOA983045:GOA983294 GXW983045:GXW983294 HHS983045:HHS983294 HRO983045:HRO983294 IBK983045:IBK983294 ILG983045:ILG983294 IVC983045:IVC983294 JEY983045:JEY983294 JOU983045:JOU983294 JYQ983045:JYQ983294 KIM983045:KIM983294 KSI983045:KSI983294 LCE983045:LCE983294 LMA983045:LMA983294 LVW983045:LVW983294 MFS983045:MFS983294 MPO983045:MPO983294 MZK983045:MZK983294 NJG983045:NJG983294 NTC983045:NTC983294 OCY983045:OCY983294 OMU983045:OMU983294 OWQ983045:OWQ983294 PGM983045:PGM983294 PQI983045:PQI983294 QAE983045:QAE983294 QKA983045:QKA983294 QTW983045:QTW983294 RDS983045:RDS983294 RNO983045:RNO983294 RXK983045:RXK983294 SHG983045:SHG983294 SRC983045:SRC983294 TAY983045:TAY983294 TKU983045:TKU983294 TUQ983045:TUQ983294 UEM983045:UEM983294 UOI983045:UOI983294 UYE983045:UYE983294 VIA983045:VIA983294 VRW983045:VRW983294 WBS983045:WBS983294 WLO983045:WLO983294 WVK983045:WVK983294" xr:uid="{00000000-0002-0000-0000-000001000000}">
      <formula1>IF(Kh_Test_Teacher=2,فصول_مدرس,الفصول)</formula1>
    </dataValidation>
    <dataValidation type="list" allowBlank="1" showInputMessage="1" showErrorMessage="1" sqref="B5:B254 IX5:IX254 ST5:ST254 ACP5:ACP254 AML5:AML254 AWH5:AWH254 BGD5:BGD254 BPZ5:BPZ254 BZV5:BZV254 CJR5:CJR254 CTN5:CTN254 DDJ5:DDJ254 DNF5:DNF254 DXB5:DXB254 EGX5:EGX254 EQT5:EQT254 FAP5:FAP254 FKL5:FKL254 FUH5:FUH254 GED5:GED254 GNZ5:GNZ254 GXV5:GXV254 HHR5:HHR254 HRN5:HRN254 IBJ5:IBJ254 ILF5:ILF254 IVB5:IVB254 JEX5:JEX254 JOT5:JOT254 JYP5:JYP254 KIL5:KIL254 KSH5:KSH254 LCD5:LCD254 LLZ5:LLZ254 LVV5:LVV254 MFR5:MFR254 MPN5:MPN254 MZJ5:MZJ254 NJF5:NJF254 NTB5:NTB254 OCX5:OCX254 OMT5:OMT254 OWP5:OWP254 PGL5:PGL254 PQH5:PQH254 QAD5:QAD254 QJZ5:QJZ254 QTV5:QTV254 RDR5:RDR254 RNN5:RNN254 RXJ5:RXJ254 SHF5:SHF254 SRB5:SRB254 TAX5:TAX254 TKT5:TKT254 TUP5:TUP254 UEL5:UEL254 UOH5:UOH254 UYD5:UYD254 VHZ5:VHZ254 VRV5:VRV254 WBR5:WBR254 WLN5:WLN254 WVJ5:WVJ254 B65541:B65790 IX65541:IX65790 ST65541:ST65790 ACP65541:ACP65790 AML65541:AML65790 AWH65541:AWH65790 BGD65541:BGD65790 BPZ65541:BPZ65790 BZV65541:BZV65790 CJR65541:CJR65790 CTN65541:CTN65790 DDJ65541:DDJ65790 DNF65541:DNF65790 DXB65541:DXB65790 EGX65541:EGX65790 EQT65541:EQT65790 FAP65541:FAP65790 FKL65541:FKL65790 FUH65541:FUH65790 GED65541:GED65790 GNZ65541:GNZ65790 GXV65541:GXV65790 HHR65541:HHR65790 HRN65541:HRN65790 IBJ65541:IBJ65790 ILF65541:ILF65790 IVB65541:IVB65790 JEX65541:JEX65790 JOT65541:JOT65790 JYP65541:JYP65790 KIL65541:KIL65790 KSH65541:KSH65790 LCD65541:LCD65790 LLZ65541:LLZ65790 LVV65541:LVV65790 MFR65541:MFR65790 MPN65541:MPN65790 MZJ65541:MZJ65790 NJF65541:NJF65790 NTB65541:NTB65790 OCX65541:OCX65790 OMT65541:OMT65790 OWP65541:OWP65790 PGL65541:PGL65790 PQH65541:PQH65790 QAD65541:QAD65790 QJZ65541:QJZ65790 QTV65541:QTV65790 RDR65541:RDR65790 RNN65541:RNN65790 RXJ65541:RXJ65790 SHF65541:SHF65790 SRB65541:SRB65790 TAX65541:TAX65790 TKT65541:TKT65790 TUP65541:TUP65790 UEL65541:UEL65790 UOH65541:UOH65790 UYD65541:UYD65790 VHZ65541:VHZ65790 VRV65541:VRV65790 WBR65541:WBR65790 WLN65541:WLN65790 WVJ65541:WVJ65790 B131077:B131326 IX131077:IX131326 ST131077:ST131326 ACP131077:ACP131326 AML131077:AML131326 AWH131077:AWH131326 BGD131077:BGD131326 BPZ131077:BPZ131326 BZV131077:BZV131326 CJR131077:CJR131326 CTN131077:CTN131326 DDJ131077:DDJ131326 DNF131077:DNF131326 DXB131077:DXB131326 EGX131077:EGX131326 EQT131077:EQT131326 FAP131077:FAP131326 FKL131077:FKL131326 FUH131077:FUH131326 GED131077:GED131326 GNZ131077:GNZ131326 GXV131077:GXV131326 HHR131077:HHR131326 HRN131077:HRN131326 IBJ131077:IBJ131326 ILF131077:ILF131326 IVB131077:IVB131326 JEX131077:JEX131326 JOT131077:JOT131326 JYP131077:JYP131326 KIL131077:KIL131326 KSH131077:KSH131326 LCD131077:LCD131326 LLZ131077:LLZ131326 LVV131077:LVV131326 MFR131077:MFR131326 MPN131077:MPN131326 MZJ131077:MZJ131326 NJF131077:NJF131326 NTB131077:NTB131326 OCX131077:OCX131326 OMT131077:OMT131326 OWP131077:OWP131326 PGL131077:PGL131326 PQH131077:PQH131326 QAD131077:QAD131326 QJZ131077:QJZ131326 QTV131077:QTV131326 RDR131077:RDR131326 RNN131077:RNN131326 RXJ131077:RXJ131326 SHF131077:SHF131326 SRB131077:SRB131326 TAX131077:TAX131326 TKT131077:TKT131326 TUP131077:TUP131326 UEL131077:UEL131326 UOH131077:UOH131326 UYD131077:UYD131326 VHZ131077:VHZ131326 VRV131077:VRV131326 WBR131077:WBR131326 WLN131077:WLN131326 WVJ131077:WVJ131326 B196613:B196862 IX196613:IX196862 ST196613:ST196862 ACP196613:ACP196862 AML196613:AML196862 AWH196613:AWH196862 BGD196613:BGD196862 BPZ196613:BPZ196862 BZV196613:BZV196862 CJR196613:CJR196862 CTN196613:CTN196862 DDJ196613:DDJ196862 DNF196613:DNF196862 DXB196613:DXB196862 EGX196613:EGX196862 EQT196613:EQT196862 FAP196613:FAP196862 FKL196613:FKL196862 FUH196613:FUH196862 GED196613:GED196862 GNZ196613:GNZ196862 GXV196613:GXV196862 HHR196613:HHR196862 HRN196613:HRN196862 IBJ196613:IBJ196862 ILF196613:ILF196862 IVB196613:IVB196862 JEX196613:JEX196862 JOT196613:JOT196862 JYP196613:JYP196862 KIL196613:KIL196862 KSH196613:KSH196862 LCD196613:LCD196862 LLZ196613:LLZ196862 LVV196613:LVV196862 MFR196613:MFR196862 MPN196613:MPN196862 MZJ196613:MZJ196862 NJF196613:NJF196862 NTB196613:NTB196862 OCX196613:OCX196862 OMT196613:OMT196862 OWP196613:OWP196862 PGL196613:PGL196862 PQH196613:PQH196862 QAD196613:QAD196862 QJZ196613:QJZ196862 QTV196613:QTV196862 RDR196613:RDR196862 RNN196613:RNN196862 RXJ196613:RXJ196862 SHF196613:SHF196862 SRB196613:SRB196862 TAX196613:TAX196862 TKT196613:TKT196862 TUP196613:TUP196862 UEL196613:UEL196862 UOH196613:UOH196862 UYD196613:UYD196862 VHZ196613:VHZ196862 VRV196613:VRV196862 WBR196613:WBR196862 WLN196613:WLN196862 WVJ196613:WVJ196862 B262149:B262398 IX262149:IX262398 ST262149:ST262398 ACP262149:ACP262398 AML262149:AML262398 AWH262149:AWH262398 BGD262149:BGD262398 BPZ262149:BPZ262398 BZV262149:BZV262398 CJR262149:CJR262398 CTN262149:CTN262398 DDJ262149:DDJ262398 DNF262149:DNF262398 DXB262149:DXB262398 EGX262149:EGX262398 EQT262149:EQT262398 FAP262149:FAP262398 FKL262149:FKL262398 FUH262149:FUH262398 GED262149:GED262398 GNZ262149:GNZ262398 GXV262149:GXV262398 HHR262149:HHR262398 HRN262149:HRN262398 IBJ262149:IBJ262398 ILF262149:ILF262398 IVB262149:IVB262398 JEX262149:JEX262398 JOT262149:JOT262398 JYP262149:JYP262398 KIL262149:KIL262398 KSH262149:KSH262398 LCD262149:LCD262398 LLZ262149:LLZ262398 LVV262149:LVV262398 MFR262149:MFR262398 MPN262149:MPN262398 MZJ262149:MZJ262398 NJF262149:NJF262398 NTB262149:NTB262398 OCX262149:OCX262398 OMT262149:OMT262398 OWP262149:OWP262398 PGL262149:PGL262398 PQH262149:PQH262398 QAD262149:QAD262398 QJZ262149:QJZ262398 QTV262149:QTV262398 RDR262149:RDR262398 RNN262149:RNN262398 RXJ262149:RXJ262398 SHF262149:SHF262398 SRB262149:SRB262398 TAX262149:TAX262398 TKT262149:TKT262398 TUP262149:TUP262398 UEL262149:UEL262398 UOH262149:UOH262398 UYD262149:UYD262398 VHZ262149:VHZ262398 VRV262149:VRV262398 WBR262149:WBR262398 WLN262149:WLN262398 WVJ262149:WVJ262398 B327685:B327934 IX327685:IX327934 ST327685:ST327934 ACP327685:ACP327934 AML327685:AML327934 AWH327685:AWH327934 BGD327685:BGD327934 BPZ327685:BPZ327934 BZV327685:BZV327934 CJR327685:CJR327934 CTN327685:CTN327934 DDJ327685:DDJ327934 DNF327685:DNF327934 DXB327685:DXB327934 EGX327685:EGX327934 EQT327685:EQT327934 FAP327685:FAP327934 FKL327685:FKL327934 FUH327685:FUH327934 GED327685:GED327934 GNZ327685:GNZ327934 GXV327685:GXV327934 HHR327685:HHR327934 HRN327685:HRN327934 IBJ327685:IBJ327934 ILF327685:ILF327934 IVB327685:IVB327934 JEX327685:JEX327934 JOT327685:JOT327934 JYP327685:JYP327934 KIL327685:KIL327934 KSH327685:KSH327934 LCD327685:LCD327934 LLZ327685:LLZ327934 LVV327685:LVV327934 MFR327685:MFR327934 MPN327685:MPN327934 MZJ327685:MZJ327934 NJF327685:NJF327934 NTB327685:NTB327934 OCX327685:OCX327934 OMT327685:OMT327934 OWP327685:OWP327934 PGL327685:PGL327934 PQH327685:PQH327934 QAD327685:QAD327934 QJZ327685:QJZ327934 QTV327685:QTV327934 RDR327685:RDR327934 RNN327685:RNN327934 RXJ327685:RXJ327934 SHF327685:SHF327934 SRB327685:SRB327934 TAX327685:TAX327934 TKT327685:TKT327934 TUP327685:TUP327934 UEL327685:UEL327934 UOH327685:UOH327934 UYD327685:UYD327934 VHZ327685:VHZ327934 VRV327685:VRV327934 WBR327685:WBR327934 WLN327685:WLN327934 WVJ327685:WVJ327934 B393221:B393470 IX393221:IX393470 ST393221:ST393470 ACP393221:ACP393470 AML393221:AML393470 AWH393221:AWH393470 BGD393221:BGD393470 BPZ393221:BPZ393470 BZV393221:BZV393470 CJR393221:CJR393470 CTN393221:CTN393470 DDJ393221:DDJ393470 DNF393221:DNF393470 DXB393221:DXB393470 EGX393221:EGX393470 EQT393221:EQT393470 FAP393221:FAP393470 FKL393221:FKL393470 FUH393221:FUH393470 GED393221:GED393470 GNZ393221:GNZ393470 GXV393221:GXV393470 HHR393221:HHR393470 HRN393221:HRN393470 IBJ393221:IBJ393470 ILF393221:ILF393470 IVB393221:IVB393470 JEX393221:JEX393470 JOT393221:JOT393470 JYP393221:JYP393470 KIL393221:KIL393470 KSH393221:KSH393470 LCD393221:LCD393470 LLZ393221:LLZ393470 LVV393221:LVV393470 MFR393221:MFR393470 MPN393221:MPN393470 MZJ393221:MZJ393470 NJF393221:NJF393470 NTB393221:NTB393470 OCX393221:OCX393470 OMT393221:OMT393470 OWP393221:OWP393470 PGL393221:PGL393470 PQH393221:PQH393470 QAD393221:QAD393470 QJZ393221:QJZ393470 QTV393221:QTV393470 RDR393221:RDR393470 RNN393221:RNN393470 RXJ393221:RXJ393470 SHF393221:SHF393470 SRB393221:SRB393470 TAX393221:TAX393470 TKT393221:TKT393470 TUP393221:TUP393470 UEL393221:UEL393470 UOH393221:UOH393470 UYD393221:UYD393470 VHZ393221:VHZ393470 VRV393221:VRV393470 WBR393221:WBR393470 WLN393221:WLN393470 WVJ393221:WVJ393470 B458757:B459006 IX458757:IX459006 ST458757:ST459006 ACP458757:ACP459006 AML458757:AML459006 AWH458757:AWH459006 BGD458757:BGD459006 BPZ458757:BPZ459006 BZV458757:BZV459006 CJR458757:CJR459006 CTN458757:CTN459006 DDJ458757:DDJ459006 DNF458757:DNF459006 DXB458757:DXB459006 EGX458757:EGX459006 EQT458757:EQT459006 FAP458757:FAP459006 FKL458757:FKL459006 FUH458757:FUH459006 GED458757:GED459006 GNZ458757:GNZ459006 GXV458757:GXV459006 HHR458757:HHR459006 HRN458757:HRN459006 IBJ458757:IBJ459006 ILF458757:ILF459006 IVB458757:IVB459006 JEX458757:JEX459006 JOT458757:JOT459006 JYP458757:JYP459006 KIL458757:KIL459006 KSH458757:KSH459006 LCD458757:LCD459006 LLZ458757:LLZ459006 LVV458757:LVV459006 MFR458757:MFR459006 MPN458757:MPN459006 MZJ458757:MZJ459006 NJF458757:NJF459006 NTB458757:NTB459006 OCX458757:OCX459006 OMT458757:OMT459006 OWP458757:OWP459006 PGL458757:PGL459006 PQH458757:PQH459006 QAD458757:QAD459006 QJZ458757:QJZ459006 QTV458757:QTV459006 RDR458757:RDR459006 RNN458757:RNN459006 RXJ458757:RXJ459006 SHF458757:SHF459006 SRB458757:SRB459006 TAX458757:TAX459006 TKT458757:TKT459006 TUP458757:TUP459006 UEL458757:UEL459006 UOH458757:UOH459006 UYD458757:UYD459006 VHZ458757:VHZ459006 VRV458757:VRV459006 WBR458757:WBR459006 WLN458757:WLN459006 WVJ458757:WVJ459006 B524293:B524542 IX524293:IX524542 ST524293:ST524542 ACP524293:ACP524542 AML524293:AML524542 AWH524293:AWH524542 BGD524293:BGD524542 BPZ524293:BPZ524542 BZV524293:BZV524542 CJR524293:CJR524542 CTN524293:CTN524542 DDJ524293:DDJ524542 DNF524293:DNF524542 DXB524293:DXB524542 EGX524293:EGX524542 EQT524293:EQT524542 FAP524293:FAP524542 FKL524293:FKL524542 FUH524293:FUH524542 GED524293:GED524542 GNZ524293:GNZ524542 GXV524293:GXV524542 HHR524293:HHR524542 HRN524293:HRN524542 IBJ524293:IBJ524542 ILF524293:ILF524542 IVB524293:IVB524542 JEX524293:JEX524542 JOT524293:JOT524542 JYP524293:JYP524542 KIL524293:KIL524542 KSH524293:KSH524542 LCD524293:LCD524542 LLZ524293:LLZ524542 LVV524293:LVV524542 MFR524293:MFR524542 MPN524293:MPN524542 MZJ524293:MZJ524542 NJF524293:NJF524542 NTB524293:NTB524542 OCX524293:OCX524542 OMT524293:OMT524542 OWP524293:OWP524542 PGL524293:PGL524542 PQH524293:PQH524542 QAD524293:QAD524542 QJZ524293:QJZ524542 QTV524293:QTV524542 RDR524293:RDR524542 RNN524293:RNN524542 RXJ524293:RXJ524542 SHF524293:SHF524542 SRB524293:SRB524542 TAX524293:TAX524542 TKT524293:TKT524542 TUP524293:TUP524542 UEL524293:UEL524542 UOH524293:UOH524542 UYD524293:UYD524542 VHZ524293:VHZ524542 VRV524293:VRV524542 WBR524293:WBR524542 WLN524293:WLN524542 WVJ524293:WVJ524542 B589829:B590078 IX589829:IX590078 ST589829:ST590078 ACP589829:ACP590078 AML589829:AML590078 AWH589829:AWH590078 BGD589829:BGD590078 BPZ589829:BPZ590078 BZV589829:BZV590078 CJR589829:CJR590078 CTN589829:CTN590078 DDJ589829:DDJ590078 DNF589829:DNF590078 DXB589829:DXB590078 EGX589829:EGX590078 EQT589829:EQT590078 FAP589829:FAP590078 FKL589829:FKL590078 FUH589829:FUH590078 GED589829:GED590078 GNZ589829:GNZ590078 GXV589829:GXV590078 HHR589829:HHR590078 HRN589829:HRN590078 IBJ589829:IBJ590078 ILF589829:ILF590078 IVB589829:IVB590078 JEX589829:JEX590078 JOT589829:JOT590078 JYP589829:JYP590078 KIL589829:KIL590078 KSH589829:KSH590078 LCD589829:LCD590078 LLZ589829:LLZ590078 LVV589829:LVV590078 MFR589829:MFR590078 MPN589829:MPN590078 MZJ589829:MZJ590078 NJF589829:NJF590078 NTB589829:NTB590078 OCX589829:OCX590078 OMT589829:OMT590078 OWP589829:OWP590078 PGL589829:PGL590078 PQH589829:PQH590078 QAD589829:QAD590078 QJZ589829:QJZ590078 QTV589829:QTV590078 RDR589829:RDR590078 RNN589829:RNN590078 RXJ589829:RXJ590078 SHF589829:SHF590078 SRB589829:SRB590078 TAX589829:TAX590078 TKT589829:TKT590078 TUP589829:TUP590078 UEL589829:UEL590078 UOH589829:UOH590078 UYD589829:UYD590078 VHZ589829:VHZ590078 VRV589829:VRV590078 WBR589829:WBR590078 WLN589829:WLN590078 WVJ589829:WVJ590078 B655365:B655614 IX655365:IX655614 ST655365:ST655614 ACP655365:ACP655614 AML655365:AML655614 AWH655365:AWH655614 BGD655365:BGD655614 BPZ655365:BPZ655614 BZV655365:BZV655614 CJR655365:CJR655614 CTN655365:CTN655614 DDJ655365:DDJ655614 DNF655365:DNF655614 DXB655365:DXB655614 EGX655365:EGX655614 EQT655365:EQT655614 FAP655365:FAP655614 FKL655365:FKL655614 FUH655365:FUH655614 GED655365:GED655614 GNZ655365:GNZ655614 GXV655365:GXV655614 HHR655365:HHR655614 HRN655365:HRN655614 IBJ655365:IBJ655614 ILF655365:ILF655614 IVB655365:IVB655614 JEX655365:JEX655614 JOT655365:JOT655614 JYP655365:JYP655614 KIL655365:KIL655614 KSH655365:KSH655614 LCD655365:LCD655614 LLZ655365:LLZ655614 LVV655365:LVV655614 MFR655365:MFR655614 MPN655365:MPN655614 MZJ655365:MZJ655614 NJF655365:NJF655614 NTB655365:NTB655614 OCX655365:OCX655614 OMT655365:OMT655614 OWP655365:OWP655614 PGL655365:PGL655614 PQH655365:PQH655614 QAD655365:QAD655614 QJZ655365:QJZ655614 QTV655365:QTV655614 RDR655365:RDR655614 RNN655365:RNN655614 RXJ655365:RXJ655614 SHF655365:SHF655614 SRB655365:SRB655614 TAX655365:TAX655614 TKT655365:TKT655614 TUP655365:TUP655614 UEL655365:UEL655614 UOH655365:UOH655614 UYD655365:UYD655614 VHZ655365:VHZ655614 VRV655365:VRV655614 WBR655365:WBR655614 WLN655365:WLN655614 WVJ655365:WVJ655614 B720901:B721150 IX720901:IX721150 ST720901:ST721150 ACP720901:ACP721150 AML720901:AML721150 AWH720901:AWH721150 BGD720901:BGD721150 BPZ720901:BPZ721150 BZV720901:BZV721150 CJR720901:CJR721150 CTN720901:CTN721150 DDJ720901:DDJ721150 DNF720901:DNF721150 DXB720901:DXB721150 EGX720901:EGX721150 EQT720901:EQT721150 FAP720901:FAP721150 FKL720901:FKL721150 FUH720901:FUH721150 GED720901:GED721150 GNZ720901:GNZ721150 GXV720901:GXV721150 HHR720901:HHR721150 HRN720901:HRN721150 IBJ720901:IBJ721150 ILF720901:ILF721150 IVB720901:IVB721150 JEX720901:JEX721150 JOT720901:JOT721150 JYP720901:JYP721150 KIL720901:KIL721150 KSH720901:KSH721150 LCD720901:LCD721150 LLZ720901:LLZ721150 LVV720901:LVV721150 MFR720901:MFR721150 MPN720901:MPN721150 MZJ720901:MZJ721150 NJF720901:NJF721150 NTB720901:NTB721150 OCX720901:OCX721150 OMT720901:OMT721150 OWP720901:OWP721150 PGL720901:PGL721150 PQH720901:PQH721150 QAD720901:QAD721150 QJZ720901:QJZ721150 QTV720901:QTV721150 RDR720901:RDR721150 RNN720901:RNN721150 RXJ720901:RXJ721150 SHF720901:SHF721150 SRB720901:SRB721150 TAX720901:TAX721150 TKT720901:TKT721150 TUP720901:TUP721150 UEL720901:UEL721150 UOH720901:UOH721150 UYD720901:UYD721150 VHZ720901:VHZ721150 VRV720901:VRV721150 WBR720901:WBR721150 WLN720901:WLN721150 WVJ720901:WVJ721150 B786437:B786686 IX786437:IX786686 ST786437:ST786686 ACP786437:ACP786686 AML786437:AML786686 AWH786437:AWH786686 BGD786437:BGD786686 BPZ786437:BPZ786686 BZV786437:BZV786686 CJR786437:CJR786686 CTN786437:CTN786686 DDJ786437:DDJ786686 DNF786437:DNF786686 DXB786437:DXB786686 EGX786437:EGX786686 EQT786437:EQT786686 FAP786437:FAP786686 FKL786437:FKL786686 FUH786437:FUH786686 GED786437:GED786686 GNZ786437:GNZ786686 GXV786437:GXV786686 HHR786437:HHR786686 HRN786437:HRN786686 IBJ786437:IBJ786686 ILF786437:ILF786686 IVB786437:IVB786686 JEX786437:JEX786686 JOT786437:JOT786686 JYP786437:JYP786686 KIL786437:KIL786686 KSH786437:KSH786686 LCD786437:LCD786686 LLZ786437:LLZ786686 LVV786437:LVV786686 MFR786437:MFR786686 MPN786437:MPN786686 MZJ786437:MZJ786686 NJF786437:NJF786686 NTB786437:NTB786686 OCX786437:OCX786686 OMT786437:OMT786686 OWP786437:OWP786686 PGL786437:PGL786686 PQH786437:PQH786686 QAD786437:QAD786686 QJZ786437:QJZ786686 QTV786437:QTV786686 RDR786437:RDR786686 RNN786437:RNN786686 RXJ786437:RXJ786686 SHF786437:SHF786686 SRB786437:SRB786686 TAX786437:TAX786686 TKT786437:TKT786686 TUP786437:TUP786686 UEL786437:UEL786686 UOH786437:UOH786686 UYD786437:UYD786686 VHZ786437:VHZ786686 VRV786437:VRV786686 WBR786437:WBR786686 WLN786437:WLN786686 WVJ786437:WVJ786686 B851973:B852222 IX851973:IX852222 ST851973:ST852222 ACP851973:ACP852222 AML851973:AML852222 AWH851973:AWH852222 BGD851973:BGD852222 BPZ851973:BPZ852222 BZV851973:BZV852222 CJR851973:CJR852222 CTN851973:CTN852222 DDJ851973:DDJ852222 DNF851973:DNF852222 DXB851973:DXB852222 EGX851973:EGX852222 EQT851973:EQT852222 FAP851973:FAP852222 FKL851973:FKL852222 FUH851973:FUH852222 GED851973:GED852222 GNZ851973:GNZ852222 GXV851973:GXV852222 HHR851973:HHR852222 HRN851973:HRN852222 IBJ851973:IBJ852222 ILF851973:ILF852222 IVB851973:IVB852222 JEX851973:JEX852222 JOT851973:JOT852222 JYP851973:JYP852222 KIL851973:KIL852222 KSH851973:KSH852222 LCD851973:LCD852222 LLZ851973:LLZ852222 LVV851973:LVV852222 MFR851973:MFR852222 MPN851973:MPN852222 MZJ851973:MZJ852222 NJF851973:NJF852222 NTB851973:NTB852222 OCX851973:OCX852222 OMT851973:OMT852222 OWP851973:OWP852222 PGL851973:PGL852222 PQH851973:PQH852222 QAD851973:QAD852222 QJZ851973:QJZ852222 QTV851973:QTV852222 RDR851973:RDR852222 RNN851973:RNN852222 RXJ851973:RXJ852222 SHF851973:SHF852222 SRB851973:SRB852222 TAX851973:TAX852222 TKT851973:TKT852222 TUP851973:TUP852222 UEL851973:UEL852222 UOH851973:UOH852222 UYD851973:UYD852222 VHZ851973:VHZ852222 VRV851973:VRV852222 WBR851973:WBR852222 WLN851973:WLN852222 WVJ851973:WVJ852222 B917509:B917758 IX917509:IX917758 ST917509:ST917758 ACP917509:ACP917758 AML917509:AML917758 AWH917509:AWH917758 BGD917509:BGD917758 BPZ917509:BPZ917758 BZV917509:BZV917758 CJR917509:CJR917758 CTN917509:CTN917758 DDJ917509:DDJ917758 DNF917509:DNF917758 DXB917509:DXB917758 EGX917509:EGX917758 EQT917509:EQT917758 FAP917509:FAP917758 FKL917509:FKL917758 FUH917509:FUH917758 GED917509:GED917758 GNZ917509:GNZ917758 GXV917509:GXV917758 HHR917509:HHR917758 HRN917509:HRN917758 IBJ917509:IBJ917758 ILF917509:ILF917758 IVB917509:IVB917758 JEX917509:JEX917758 JOT917509:JOT917758 JYP917509:JYP917758 KIL917509:KIL917758 KSH917509:KSH917758 LCD917509:LCD917758 LLZ917509:LLZ917758 LVV917509:LVV917758 MFR917509:MFR917758 MPN917509:MPN917758 MZJ917509:MZJ917758 NJF917509:NJF917758 NTB917509:NTB917758 OCX917509:OCX917758 OMT917509:OMT917758 OWP917509:OWP917758 PGL917509:PGL917758 PQH917509:PQH917758 QAD917509:QAD917758 QJZ917509:QJZ917758 QTV917509:QTV917758 RDR917509:RDR917758 RNN917509:RNN917758 RXJ917509:RXJ917758 SHF917509:SHF917758 SRB917509:SRB917758 TAX917509:TAX917758 TKT917509:TKT917758 TUP917509:TUP917758 UEL917509:UEL917758 UOH917509:UOH917758 UYD917509:UYD917758 VHZ917509:VHZ917758 VRV917509:VRV917758 WBR917509:WBR917758 WLN917509:WLN917758 WVJ917509:WVJ917758 B983045:B983294 IX983045:IX983294 ST983045:ST983294 ACP983045:ACP983294 AML983045:AML983294 AWH983045:AWH983294 BGD983045:BGD983294 BPZ983045:BPZ983294 BZV983045:BZV983294 CJR983045:CJR983294 CTN983045:CTN983294 DDJ983045:DDJ983294 DNF983045:DNF983294 DXB983045:DXB983294 EGX983045:EGX983294 EQT983045:EQT983294 FAP983045:FAP983294 FKL983045:FKL983294 FUH983045:FUH983294 GED983045:GED983294 GNZ983045:GNZ983294 GXV983045:GXV983294 HHR983045:HHR983294 HRN983045:HRN983294 IBJ983045:IBJ983294 ILF983045:ILF983294 IVB983045:IVB983294 JEX983045:JEX983294 JOT983045:JOT983294 JYP983045:JYP983294 KIL983045:KIL983294 KSH983045:KSH983294 LCD983045:LCD983294 LLZ983045:LLZ983294 LVV983045:LVV983294 MFR983045:MFR983294 MPN983045:MPN983294 MZJ983045:MZJ983294 NJF983045:NJF983294 NTB983045:NTB983294 OCX983045:OCX983294 OMT983045:OMT983294 OWP983045:OWP983294 PGL983045:PGL983294 PQH983045:PQH983294 QAD983045:QAD983294 QJZ983045:QJZ983294 QTV983045:QTV983294 RDR983045:RDR983294 RNN983045:RNN983294 RXJ983045:RXJ983294 SHF983045:SHF983294 SRB983045:SRB983294 TAX983045:TAX983294 TKT983045:TKT983294 TUP983045:TUP983294 UEL983045:UEL983294 UOH983045:UOH983294 UYD983045:UYD983294 VHZ983045:VHZ983294 VRV983045:VRV983294 WBR983045:WBR983294 WLN983045:WLN983294 WVJ983045:WVJ983294" xr:uid="{00000000-0002-0000-0000-000002000000}">
      <formula1>معلمون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جمع بشرطين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2025-10-18T12:28:42Z</dcterms:modified>
</cp:coreProperties>
</file>