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4FEE1A19-0F00-447B-8CE4-EE7D7C88B468}" xr6:coauthVersionLast="47" xr6:coauthVersionMax="47" xr10:uidLastSave="{00000000-0000-0000-0000-000000000000}"/>
  <bookViews>
    <workbookView xWindow="-120" yWindow="-120" windowWidth="20730" windowHeight="11160" tabRatio="988" xr2:uid="{00000000-000D-0000-FFFF-FFFF00000000}"/>
  </bookViews>
  <sheets>
    <sheet name="Calcul âge" sheetId="19" r:id="rId1"/>
    <sheet name="Feuil1" sheetId="20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20" l="1"/>
  <c r="C11" i="20"/>
  <c r="B2" i="20"/>
  <c r="B3" i="20"/>
  <c r="C1" i="20" s="1"/>
  <c r="B4" i="20"/>
  <c r="C2" i="20" s="1"/>
  <c r="B5" i="20"/>
  <c r="C3" i="20" s="1"/>
  <c r="B6" i="20"/>
  <c r="C4" i="20" s="1"/>
  <c r="B7" i="20"/>
  <c r="C5" i="20" s="1"/>
  <c r="B8" i="20"/>
  <c r="C6" i="20" s="1"/>
  <c r="B9" i="20"/>
  <c r="C7" i="20" s="1"/>
  <c r="B10" i="20"/>
  <c r="C8" i="20" s="1"/>
  <c r="B11" i="20"/>
  <c r="C9" i="20" s="1"/>
  <c r="C4" i="19"/>
  <c r="D4" i="19" s="1"/>
  <c r="E4" i="19" s="1"/>
  <c r="C5" i="19"/>
  <c r="D5" i="19" s="1"/>
  <c r="E5" i="19" s="1"/>
  <c r="C6" i="19"/>
  <c r="D6" i="19" s="1"/>
  <c r="E6" i="19" s="1"/>
  <c r="C7" i="19"/>
  <c r="D7" i="19" s="1"/>
  <c r="E7" i="19" s="1"/>
  <c r="C8" i="19"/>
  <c r="D8" i="19" s="1"/>
  <c r="E8" i="19" s="1"/>
  <c r="C9" i="19"/>
  <c r="D9" i="19" s="1"/>
  <c r="E9" i="19" s="1"/>
  <c r="C10" i="19"/>
  <c r="D10" i="19" s="1"/>
  <c r="E10" i="19" s="1"/>
  <c r="C11" i="19"/>
  <c r="D11" i="19" s="1"/>
  <c r="E11" i="19" s="1"/>
  <c r="C12" i="19"/>
  <c r="D12" i="19" s="1"/>
  <c r="E12" i="19" s="1"/>
  <c r="C3" i="19"/>
  <c r="D3" i="19" s="1"/>
  <c r="E3" i="19" s="1"/>
  <c r="B1" i="20"/>
  <c r="H7" i="19" l="1"/>
  <c r="H5" i="19"/>
  <c r="H6" i="19"/>
  <c r="H4" i="19"/>
</calcChain>
</file>

<file path=xl/sharedStrings.xml><?xml version="1.0" encoding="utf-8"?>
<sst xmlns="http://schemas.openxmlformats.org/spreadsheetml/2006/main" count="13" uniqueCount="12">
  <si>
    <t>Date du jour</t>
  </si>
  <si>
    <t>Date de naissance</t>
  </si>
  <si>
    <t>بن  ميلود عمر</t>
  </si>
  <si>
    <t>بالريان أنيس</t>
  </si>
  <si>
    <t xml:space="preserve">إسماعيل احمد  </t>
  </si>
  <si>
    <t>20-30</t>
  </si>
  <si>
    <t>30-40</t>
  </si>
  <si>
    <t>40-50</t>
  </si>
  <si>
    <t xml:space="preserve">age group </t>
  </si>
  <si>
    <t xml:space="preserve">age </t>
  </si>
  <si>
    <t xml:space="preserve">nom et prenom </t>
  </si>
  <si>
    <t>50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</si>
</sst>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  <xf numFmtId="2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1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showGridLines="0" tabSelected="1" zoomScale="140" zoomScaleNormal="140" workbookViewId="0">
      <selection activeCell="E10" sqref="E10"/>
    </sheetView>
  </sheetViews>
  <sheetFormatPr defaultColWidth="10.85546875" defaultRowHeight="15" x14ac:dyDescent="0.25"/>
  <cols>
    <col min="1" max="1" width="14.7109375" style="1" customWidth="1"/>
    <col min="2" max="3" width="12.7109375" style="1" customWidth="1"/>
    <col min="4" max="4" width="7.7109375" style="1" customWidth="1"/>
    <col min="5" max="5" width="12.28515625" style="1" customWidth="1"/>
    <col min="6" max="6" width="7.140625" style="1" customWidth="1"/>
    <col min="7" max="16384" width="10.85546875" style="1"/>
  </cols>
  <sheetData>
    <row r="1" spans="1:8" ht="20.100000000000001" customHeight="1" x14ac:dyDescent="0.25">
      <c r="A1" s="10" t="s">
        <v>10</v>
      </c>
      <c r="B1" s="12" t="s">
        <v>1</v>
      </c>
      <c r="C1" s="12" t="s">
        <v>0</v>
      </c>
      <c r="D1" s="13" t="s">
        <v>9</v>
      </c>
      <c r="E1" s="10" t="s">
        <v>8</v>
      </c>
    </row>
    <row r="2" spans="1:8" ht="20.100000000000001" customHeight="1" x14ac:dyDescent="0.25">
      <c r="A2" s="11"/>
      <c r="B2" s="12"/>
      <c r="C2" s="12"/>
      <c r="D2" s="14"/>
      <c r="E2" s="11"/>
    </row>
    <row r="3" spans="1:8" ht="18.75" customHeight="1" x14ac:dyDescent="0.25">
      <c r="A3" s="5" t="s">
        <v>2</v>
      </c>
      <c r="B3" s="6">
        <v>29362</v>
      </c>
      <c r="C3" s="7">
        <f ca="1">TODAY()</f>
        <v>46122</v>
      </c>
      <c r="D3" s="8">
        <f ca="1">(C3-B3)/365.25</f>
        <v>45.886379192334019</v>
      </c>
      <c r="E3" s="5" t="str">
        <f ca="1">IF(D3&gt;=50,"50 +",IF(D3&gt;=40,"40-50",IF(D3&gt;=30,"30-40",IF(D3&gt;=20,"20-30","أقل من 20"))))</f>
        <v>40-50</v>
      </c>
      <c r="G3" s="9" t="s">
        <v>8</v>
      </c>
      <c r="H3" s="9"/>
    </row>
    <row r="4" spans="1:8" x14ac:dyDescent="0.25">
      <c r="A4" s="5" t="s">
        <v>3</v>
      </c>
      <c r="B4" s="6">
        <v>33015</v>
      </c>
      <c r="C4" s="7">
        <f t="shared" ref="C4:C12" ca="1" si="0">TODAY()</f>
        <v>46122</v>
      </c>
      <c r="D4" s="8">
        <f t="shared" ref="D4:D12" ca="1" si="1">(C4-B4)/365.25</f>
        <v>35.885010266940455</v>
      </c>
      <c r="E4" s="5" t="str">
        <f t="shared" ref="E4:E12" ca="1" si="2">IF(D4&gt;=50,"50 +",IF(D4&gt;=40,"40-50",IF(D4&gt;=30,"30-40",IF(D4&gt;=20,"20-30","أقل من 20"))))</f>
        <v>30-40</v>
      </c>
      <c r="G4" s="4" t="s">
        <v>5</v>
      </c>
      <c r="H4" s="4">
        <f ca="1">COUNTIFS(D3:D12,"&gt;="&amp;20,D3:D12,"&lt;="&amp;29.9)</f>
        <v>2</v>
      </c>
    </row>
    <row r="5" spans="1:8" x14ac:dyDescent="0.25">
      <c r="A5" s="5" t="s">
        <v>4</v>
      </c>
      <c r="B5" s="6">
        <v>36669</v>
      </c>
      <c r="C5" s="7">
        <f t="shared" ca="1" si="0"/>
        <v>46122</v>
      </c>
      <c r="D5" s="8">
        <f t="shared" ca="1" si="1"/>
        <v>25.880903490759753</v>
      </c>
      <c r="E5" s="5" t="str">
        <f t="shared" ca="1" si="2"/>
        <v>20-30</v>
      </c>
      <c r="G5" s="4" t="s">
        <v>6</v>
      </c>
      <c r="H5" s="4">
        <f ca="1">COUNTIFS(D3:D12,"&gt;="&amp;30,D3:D12,"&lt;="&amp;39.9)</f>
        <v>1</v>
      </c>
    </row>
    <row r="6" spans="1:8" x14ac:dyDescent="0.25">
      <c r="A6" s="5"/>
      <c r="B6" s="6">
        <v>29365</v>
      </c>
      <c r="C6" s="7">
        <f t="shared" ca="1" si="0"/>
        <v>46122</v>
      </c>
      <c r="D6" s="8">
        <f t="shared" ca="1" si="1"/>
        <v>45.878165639972622</v>
      </c>
      <c r="E6" s="5" t="str">
        <f t="shared" ca="1" si="2"/>
        <v>40-50</v>
      </c>
      <c r="G6" s="4" t="s">
        <v>7</v>
      </c>
      <c r="H6" s="4">
        <f ca="1">COUNTIFS(D3:D12,"&gt;="&amp;40,D3:D12,"&lt;="&amp;49.9)</f>
        <v>5</v>
      </c>
    </row>
    <row r="7" spans="1:8" x14ac:dyDescent="0.25">
      <c r="A7" s="5"/>
      <c r="B7" s="6">
        <v>38497</v>
      </c>
      <c r="C7" s="7">
        <f t="shared" ca="1" si="0"/>
        <v>46122</v>
      </c>
      <c r="D7" s="8">
        <f t="shared" ca="1" si="1"/>
        <v>20.876112251882272</v>
      </c>
      <c r="E7" s="5" t="str">
        <f t="shared" ca="1" si="2"/>
        <v>20-30</v>
      </c>
      <c r="G7" s="4" t="s">
        <v>11</v>
      </c>
      <c r="H7" s="4">
        <f ca="1">COUNTIF(D3:D12,"&gt;="&amp;50)</f>
        <v>2</v>
      </c>
    </row>
    <row r="8" spans="1:8" x14ac:dyDescent="0.25">
      <c r="A8" s="5"/>
      <c r="B8" s="6">
        <v>29367</v>
      </c>
      <c r="C8" s="7">
        <f t="shared" ca="1" si="0"/>
        <v>46122</v>
      </c>
      <c r="D8" s="8">
        <f t="shared" ca="1" si="1"/>
        <v>45.872689938398359</v>
      </c>
      <c r="E8" s="5" t="str">
        <f t="shared" ca="1" si="2"/>
        <v>40-50</v>
      </c>
    </row>
    <row r="9" spans="1:8" x14ac:dyDescent="0.25">
      <c r="A9" s="5"/>
      <c r="B9" s="6">
        <v>29368</v>
      </c>
      <c r="C9" s="7">
        <f t="shared" ca="1" si="0"/>
        <v>46122</v>
      </c>
      <c r="D9" s="8">
        <f t="shared" ca="1" si="1"/>
        <v>45.869952087611225</v>
      </c>
      <c r="E9" s="5" t="str">
        <f t="shared" ca="1" si="2"/>
        <v>40-50</v>
      </c>
    </row>
    <row r="10" spans="1:8" x14ac:dyDescent="0.25">
      <c r="A10" s="5"/>
      <c r="B10" s="6">
        <v>27177</v>
      </c>
      <c r="C10" s="7">
        <f t="shared" ca="1" si="0"/>
        <v>46122</v>
      </c>
      <c r="D10" s="8">
        <f t="shared" ca="1" si="1"/>
        <v>51.868583162217661</v>
      </c>
      <c r="E10" s="5" t="str">
        <f t="shared" ca="1" si="2"/>
        <v>50 +</v>
      </c>
    </row>
    <row r="11" spans="1:8" x14ac:dyDescent="0.25">
      <c r="A11" s="4"/>
      <c r="B11" s="6">
        <v>29370</v>
      </c>
      <c r="C11" s="7">
        <f t="shared" ca="1" si="0"/>
        <v>46122</v>
      </c>
      <c r="D11" s="8">
        <f t="shared" ca="1" si="1"/>
        <v>45.864476386036962</v>
      </c>
      <c r="E11" s="5" t="str">
        <f t="shared" ca="1" si="2"/>
        <v>40-50</v>
      </c>
    </row>
    <row r="12" spans="1:8" x14ac:dyDescent="0.25">
      <c r="A12" s="4"/>
      <c r="B12" s="6">
        <v>22066</v>
      </c>
      <c r="C12" s="7">
        <f t="shared" ca="1" si="0"/>
        <v>46122</v>
      </c>
      <c r="D12" s="8">
        <f t="shared" ca="1" si="1"/>
        <v>65.861738535249827</v>
      </c>
      <c r="E12" s="5" t="str">
        <f t="shared" ca="1" si="2"/>
        <v>50 +</v>
      </c>
    </row>
  </sheetData>
  <mergeCells count="6">
    <mergeCell ref="G3:H3"/>
    <mergeCell ref="A1:A2"/>
    <mergeCell ref="B1:B2"/>
    <mergeCell ref="C1:C2"/>
    <mergeCell ref="D1:D2"/>
    <mergeCell ref="E1:E2"/>
  </mergeCells>
  <dataValidations count="1">
    <dataValidation allowBlank="1" showInputMessage="1" showErrorMessage="1" promptTitle="Saisir votre date de naissance" prompt="Votre âge se calcule à partir de la date de naissance et de la date du jour." sqref="B3:B12" xr:uid="{00000000-0002-0000-0000-000000000000}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>
      <selection activeCell="C1" sqref="C1:C11"/>
    </sheetView>
  </sheetViews>
  <sheetFormatPr defaultColWidth="11.42578125" defaultRowHeight="15" x14ac:dyDescent="0.25"/>
  <sheetData>
    <row r="1" spans="1:3" x14ac:dyDescent="0.25">
      <c r="A1" s="2">
        <v>26440</v>
      </c>
      <c r="B1" s="2">
        <f ca="1">TODAY()</f>
        <v>46122</v>
      </c>
      <c r="C1" s="3">
        <f ca="1">(B3-A3)/365.25</f>
        <v>53.880903490759756</v>
      </c>
    </row>
    <row r="2" spans="1:3" x14ac:dyDescent="0.25">
      <c r="A2" s="2">
        <v>26441</v>
      </c>
      <c r="B2" s="2">
        <f t="shared" ref="B2:C11" ca="1" si="0">TODAY()</f>
        <v>46122</v>
      </c>
      <c r="C2">
        <f t="shared" ref="C2:C11" ca="1" si="1">(B4-A4)/365.25</f>
        <v>53.878165639972622</v>
      </c>
    </row>
    <row r="3" spans="1:3" x14ac:dyDescent="0.25">
      <c r="A3" s="2">
        <v>26442</v>
      </c>
      <c r="B3" s="2">
        <f t="shared" ca="1" si="0"/>
        <v>46122</v>
      </c>
      <c r="C3">
        <f t="shared" ca="1" si="1"/>
        <v>53.875427789185487</v>
      </c>
    </row>
    <row r="4" spans="1:3" x14ac:dyDescent="0.25">
      <c r="A4" s="2">
        <v>26443</v>
      </c>
      <c r="B4" s="2">
        <f t="shared" ca="1" si="0"/>
        <v>46122</v>
      </c>
      <c r="C4">
        <f t="shared" ca="1" si="1"/>
        <v>53.872689938398359</v>
      </c>
    </row>
    <row r="5" spans="1:3" x14ac:dyDescent="0.25">
      <c r="A5" s="2">
        <v>26444</v>
      </c>
      <c r="B5" s="2">
        <f t="shared" ca="1" si="0"/>
        <v>46122</v>
      </c>
      <c r="C5">
        <f t="shared" ca="1" si="1"/>
        <v>53.869952087611225</v>
      </c>
    </row>
    <row r="6" spans="1:3" x14ac:dyDescent="0.25">
      <c r="A6" s="2">
        <v>26445</v>
      </c>
      <c r="B6" s="2">
        <f t="shared" ca="1" si="0"/>
        <v>46122</v>
      </c>
      <c r="C6">
        <f t="shared" ca="1" si="1"/>
        <v>53.86721423682409</v>
      </c>
    </row>
    <row r="7" spans="1:3" x14ac:dyDescent="0.25">
      <c r="A7" s="2">
        <v>26446</v>
      </c>
      <c r="B7" s="2">
        <f t="shared" ca="1" si="0"/>
        <v>46122</v>
      </c>
      <c r="C7" s="3">
        <f ca="1">(B9-A9)/365.25</f>
        <v>53.864476386036962</v>
      </c>
    </row>
    <row r="8" spans="1:3" x14ac:dyDescent="0.25">
      <c r="A8" s="2">
        <v>26447</v>
      </c>
      <c r="B8" s="2">
        <f t="shared" ca="1" si="0"/>
        <v>46122</v>
      </c>
      <c r="C8">
        <f t="shared" ca="1" si="1"/>
        <v>53.861738535249827</v>
      </c>
    </row>
    <row r="9" spans="1:3" x14ac:dyDescent="0.25">
      <c r="A9" s="2">
        <v>26448</v>
      </c>
      <c r="B9" s="2">
        <f t="shared" ca="1" si="0"/>
        <v>46122</v>
      </c>
      <c r="C9">
        <f t="shared" ca="1" si="1"/>
        <v>53.8590006844627</v>
      </c>
    </row>
    <row r="10" spans="1:3" x14ac:dyDescent="0.25">
      <c r="A10" s="2">
        <v>26449</v>
      </c>
      <c r="B10" s="2">
        <f t="shared" ca="1" si="0"/>
        <v>46122</v>
      </c>
      <c r="C10">
        <f t="shared" si="1"/>
        <v>0</v>
      </c>
    </row>
    <row r="11" spans="1:3" x14ac:dyDescent="0.25">
      <c r="A11" s="2">
        <v>26450</v>
      </c>
      <c r="B11" s="2">
        <f t="shared" ca="1" si="0"/>
        <v>46122</v>
      </c>
      <c r="C11">
        <f t="shared" si="1"/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 âge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Parent</dc:creator>
  <dcterms:created xsi:type="dcterms:W3CDTF">2015-06-05T18:19:34Z</dcterms:created>
  <dcterms:modified xsi:type="dcterms:W3CDTF">2026-04-10T19:28:23Z</dcterms:modified>
</cp:coreProperties>
</file>